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769" activeTab="0"/>
  </bookViews>
  <sheets>
    <sheet name="01.01.2016" sheetId="1" r:id="rId1"/>
    <sheet name="DIALIZA" sheetId="2" r:id="rId2"/>
  </sheets>
  <externalReferences>
    <externalReference r:id="rId5"/>
  </externalReferences>
  <definedNames>
    <definedName name="__xlnm.Print_Titles">#REF!</definedName>
    <definedName name="_xlnm.Print_Titles" localSheetId="0">'01.01.2016'!$B:$D</definedName>
  </definedNames>
  <calcPr fullCalcOnLoad="1"/>
</workbook>
</file>

<file path=xl/sharedStrings.xml><?xml version="1.0" encoding="utf-8"?>
<sst xmlns="http://schemas.openxmlformats.org/spreadsheetml/2006/main" count="253" uniqueCount="253">
  <si>
    <t>Spital Clinic Sf.Maria</t>
  </si>
  <si>
    <t>Cod</t>
  </si>
  <si>
    <t>Unitate sanitara</t>
  </si>
  <si>
    <t>Spital Clinic de Urgenta -SCUB</t>
  </si>
  <si>
    <t>UP 0027</t>
  </si>
  <si>
    <t>UP 0049</t>
  </si>
  <si>
    <t>UP 0018</t>
  </si>
  <si>
    <t>UP 0041</t>
  </si>
  <si>
    <t>UP 0004</t>
  </si>
  <si>
    <t>Nr. contract</t>
  </si>
  <si>
    <t>Institutul Oncologic Prof.Dr.Alexandru Trestioreanu (IOB)</t>
  </si>
  <si>
    <t>UP 0037</t>
  </si>
  <si>
    <t>Institutul National de Endocrinologie CI Parhon</t>
  </si>
  <si>
    <t>Institutul National de Diabet,Nutritie si Boli Metabolice NC Paulescu (INDNBM)</t>
  </si>
  <si>
    <t>UP 0003</t>
  </si>
  <si>
    <t>UP 0042</t>
  </si>
  <si>
    <t>UP 0007</t>
  </si>
  <si>
    <t>UP 0046</t>
  </si>
  <si>
    <t>Institutul Clinic Fundeni</t>
  </si>
  <si>
    <t>UP 0032</t>
  </si>
  <si>
    <t>Institutul pentru Ocrotirea Mamei si Copilului Prof.Dr.Alfred Rusescu (IOMC)</t>
  </si>
  <si>
    <t>UP 0029</t>
  </si>
  <si>
    <t>UP 0010</t>
  </si>
  <si>
    <t>Spital Clinic Coltea</t>
  </si>
  <si>
    <t>UP 0035</t>
  </si>
  <si>
    <t>Spital Clinic de Psihiatrie Prof.Dr.Alex.Obregia</t>
  </si>
  <si>
    <t>UP 0023</t>
  </si>
  <si>
    <t>Spital Clinic de Urgenta pentru Copii Maria Sklodowsca Curie</t>
  </si>
  <si>
    <t>UP 0044</t>
  </si>
  <si>
    <t>UP 0008</t>
  </si>
  <si>
    <t>Spital Clinic de Urgenta Sf.Ioan</t>
  </si>
  <si>
    <t>Spital Clinic Prof.Dr.Teodor Burghele</t>
  </si>
  <si>
    <t>UP 0048</t>
  </si>
  <si>
    <t>Institutul de Fonoaudiologie si Chirurgie Functionala ORL Prof.Dr.Dorin Hociota</t>
  </si>
  <si>
    <t>UP 0014</t>
  </si>
  <si>
    <t>Spital Universitar de Urgenta (SUUB)</t>
  </si>
  <si>
    <t>UP 0017</t>
  </si>
  <si>
    <t>UP 0006</t>
  </si>
  <si>
    <t>Insitutul National de Neurologie si Boli Neurovasculare Bucuresti</t>
  </si>
  <si>
    <t>UP 0021</t>
  </si>
  <si>
    <t>Spital Clinic Nicolae Malaxa</t>
  </si>
  <si>
    <t>UP 0040</t>
  </si>
  <si>
    <t>Institutul de Pneumoftiziologie Marius Nasta</t>
  </si>
  <si>
    <t>UP 0002</t>
  </si>
  <si>
    <t>Institutul National de Boli Infectioase Prof.Dr.Matei Bals</t>
  </si>
  <si>
    <t>UP 0005</t>
  </si>
  <si>
    <t>Spital de Boli Cronice Sf.Luca</t>
  </si>
  <si>
    <t>UP 0045</t>
  </si>
  <si>
    <t>UP 0051</t>
  </si>
  <si>
    <t>Institutul National de Hematologie Transfuzionala Prof.Dr.C.T.Nicolau</t>
  </si>
  <si>
    <t>UP 0052</t>
  </si>
  <si>
    <t xml:space="preserve">SC Euroclinic Hospital SA </t>
  </si>
  <si>
    <t>UP 0057</t>
  </si>
  <si>
    <t>Med Life SA</t>
  </si>
  <si>
    <t>UP 0059</t>
  </si>
  <si>
    <t>SC Gral Medical</t>
  </si>
  <si>
    <t>UP 0062</t>
  </si>
  <si>
    <t>SC Sanador SRL</t>
  </si>
  <si>
    <t>UP 0073</t>
  </si>
  <si>
    <t>SC Medicover Hospitals SRL</t>
  </si>
  <si>
    <t>UP 0082</t>
  </si>
  <si>
    <t>SC Hemodinamic SRL</t>
  </si>
  <si>
    <t>UP 0077</t>
  </si>
  <si>
    <t>CETTT Stelian</t>
  </si>
  <si>
    <t>UP 0022</t>
  </si>
  <si>
    <t>Spital CF nr.2 Bucuresti</t>
  </si>
  <si>
    <t>UP 0083</t>
  </si>
  <si>
    <t>B_01</t>
  </si>
  <si>
    <t>Spital de Psihiatrie Dr.Constantin Gorgos</t>
  </si>
  <si>
    <t>UP 0053</t>
  </si>
  <si>
    <t>Nr. crt</t>
  </si>
  <si>
    <t>B_02</t>
  </si>
  <si>
    <t>B_05</t>
  </si>
  <si>
    <t>B_06</t>
  </si>
  <si>
    <t>B_11</t>
  </si>
  <si>
    <t>B_12</t>
  </si>
  <si>
    <t>B_14</t>
  </si>
  <si>
    <t>B_15</t>
  </si>
  <si>
    <t>B_16</t>
  </si>
  <si>
    <t>B_18</t>
  </si>
  <si>
    <t>B_19</t>
  </si>
  <si>
    <t>B_20</t>
  </si>
  <si>
    <t>B_21</t>
  </si>
  <si>
    <t>B_23</t>
  </si>
  <si>
    <t>B_27</t>
  </si>
  <si>
    <t>B_28</t>
  </si>
  <si>
    <t>B_29</t>
  </si>
  <si>
    <t>B_31</t>
  </si>
  <si>
    <t>B_32</t>
  </si>
  <si>
    <t>B_33</t>
  </si>
  <si>
    <t>B_35</t>
  </si>
  <si>
    <t>B_36</t>
  </si>
  <si>
    <t>B_38</t>
  </si>
  <si>
    <t>B_42</t>
  </si>
  <si>
    <t>B_47</t>
  </si>
  <si>
    <t>B_48</t>
  </si>
  <si>
    <t>B_45</t>
  </si>
  <si>
    <t>B_80</t>
  </si>
  <si>
    <t>4602092</t>
  </si>
  <si>
    <t>B_95</t>
  </si>
  <si>
    <t>B_96</t>
  </si>
  <si>
    <t>B_99</t>
  </si>
  <si>
    <t>B_116</t>
  </si>
  <si>
    <t>B_128</t>
  </si>
  <si>
    <t>B_90</t>
  </si>
  <si>
    <t>B_121</t>
  </si>
  <si>
    <t>T01</t>
  </si>
  <si>
    <t>UH 0028</t>
  </si>
  <si>
    <t>UH 0049</t>
  </si>
  <si>
    <t>UH 0046</t>
  </si>
  <si>
    <t>UH 0003</t>
  </si>
  <si>
    <t>UH 0008</t>
  </si>
  <si>
    <t>UH 0044</t>
  </si>
  <si>
    <t>UH 0017</t>
  </si>
  <si>
    <t xml:space="preserve"> PROGRAMUL NATIONAL DE DIABET ZAHARAT</t>
  </si>
  <si>
    <t>PROGRAMUL NATIONAL DE TRATAMENT PENTRU BOLI RARE - MEDICAMENTE</t>
  </si>
  <si>
    <t>HTAP</t>
  </si>
  <si>
    <t xml:space="preserve">PROGRAMUL NATIONAL DE TRATAMENT AL BOLILOR NEUROLOGICE  </t>
  </si>
  <si>
    <t xml:space="preserve">PROGRAMUL NATIONAL DE TRATAMENT AL HEMOFILIEI SI TALASEMIEI </t>
  </si>
  <si>
    <t>PROGRAMUL NATIONAL DE BOLI ENDOCRINE</t>
  </si>
  <si>
    <t>PROGRAMUL NATIONAL DE SANATATE MINTALA - MEDICAMENTE</t>
  </si>
  <si>
    <t>PROGRAMUL NATIONAL DE SANATATE MINTALA - MATERIALE</t>
  </si>
  <si>
    <t xml:space="preserve">PROGRAMUL NATIONAL DE TRATAMENT AL SURDITATII PRIN PROTEZE AUDITIVE IMPLANTABILE (IMPLANT COHLEAR SI PROTEZE AUDITIVE) </t>
  </si>
  <si>
    <t>Implanturi cohleare</t>
  </si>
  <si>
    <t>Proteze auditive BAHA</t>
  </si>
  <si>
    <t>PROGRAMUL NATIONAL DE ORTOPEDIE</t>
  </si>
  <si>
    <t>Endoprotezati</t>
  </si>
  <si>
    <t>Implant segmentar coloana copii</t>
  </si>
  <si>
    <t>Implant segmentar coloana adulti</t>
  </si>
  <si>
    <t>Chirurgie spinala</t>
  </si>
  <si>
    <t>PROGRAMUL NATIONAL DE BOLI CARDIOVASCULARE</t>
  </si>
  <si>
    <t>SUBPROGRAMUL DE RADIOLOGIE INTERVENTIONALA</t>
  </si>
  <si>
    <t>SUBPROGRAMUL DE DIAGNOSTIC SI TRATAMENT AL EPILEPSIEI REZISTENTE LA TRATAMENTUL MEDICAMENTOS</t>
  </si>
  <si>
    <t>TOTAL</t>
  </si>
  <si>
    <t>SUBPROGRAMUL DE TRATAMENT AL DURERII NEUROPATE PRIN IMPLANT DE NEUROSTIMULATORI MEDULARI</t>
  </si>
  <si>
    <t>SUBPROGRAMUL DE TRATAMENT AL HIDROCEFALIEI CONGENITALE SAU DOBANDITE LA COPIL</t>
  </si>
  <si>
    <t>Endoprotezati copii</t>
  </si>
  <si>
    <t>Tratamentul copiilor cu malformatii congenitale grave</t>
  </si>
  <si>
    <t>Endoprotezare articulara tumorala-adulti</t>
  </si>
  <si>
    <t>Endoprotezare articulara tumorala-copii</t>
  </si>
  <si>
    <t>SUBPROGRAMUL DE RECONSTRUCTIE MAMARA DUPA AFECTIUNI ONCOLOGICE PRIN ENDOPROTEZARE</t>
  </si>
  <si>
    <t>Spitalul Clinic de Chirurgie Plastica, Reconstructiva si Arsuri "Steaua" Bucuresti</t>
  </si>
  <si>
    <t>MNT HEALTHCARE EUROPE SRL</t>
  </si>
  <si>
    <t>UP 0098</t>
  </si>
  <si>
    <t>UP 0024</t>
  </si>
  <si>
    <t>B_03</t>
  </si>
  <si>
    <t>B_138</t>
  </si>
  <si>
    <t>B_13</t>
  </si>
  <si>
    <t>SPITALUL CLINIC "DR. I. CANTACUZINO" BUCURESTI</t>
  </si>
  <si>
    <t>UP 0009</t>
  </si>
  <si>
    <t>PROGRAMUL NATIONAL DE ONCOLOGIE -MEDICAMENTE</t>
  </si>
  <si>
    <t xml:space="preserve">PROGRAMUL NATIONAL DE DIABET ZAHAR – SETURI CONSUMABILE PENTRU POMPELE DE INSULINA  </t>
  </si>
  <si>
    <t xml:space="preserve">PROGRAMUL NATIONAL DE TRANSPLANT DE ORGANE, TESUTURI SI CELULE DE ORIGINE UMANA   – TRANSPLANT HEPATIC TRATATI PENTRU RECIDIVA HEPATICA CRONICA  </t>
  </si>
  <si>
    <t>PROGRAMUL NATIONAL DE TRATAMENT PENTRU BOLI RARE - MATERIALE</t>
  </si>
  <si>
    <t>PROGRAMUL NATIONAL DE TERAPIE INTENSIVA A INSUFICIENTEI HEPATICE -MATERIAL SANITARE</t>
  </si>
  <si>
    <t>PROGRAMUL NATIONAL DE DIABET ZAHARAT –  POMPE  INSULINA  SI MATERIALE CONSUMABILE</t>
  </si>
  <si>
    <t>TOTAL VALOARE DE CONTRACT</t>
  </si>
  <si>
    <t>Purpura trombocitopenica</t>
  </si>
  <si>
    <t>Scleroza tuberoasa</t>
  </si>
  <si>
    <t>DIAGNOSTIC AL LEUCEMIILOR ACUTE</t>
  </si>
  <si>
    <t>af.cereb.vasc</t>
  </si>
  <si>
    <t>pompe impl.</t>
  </si>
  <si>
    <t>afect.vasc. perif</t>
  </si>
  <si>
    <t>afect.coloana</t>
  </si>
  <si>
    <t>afect.oncol</t>
  </si>
  <si>
    <t>Hemoragii</t>
  </si>
  <si>
    <t>Gamma K</t>
  </si>
  <si>
    <t>stimulat.cereb.</t>
  </si>
  <si>
    <t>proceduri microch.</t>
  </si>
  <si>
    <t>implant stimulator nerv vag</t>
  </si>
  <si>
    <t>dilatare perc.</t>
  </si>
  <si>
    <t>proced.terap.</t>
  </si>
  <si>
    <t>implant stimulatoare</t>
  </si>
  <si>
    <t>implant defibr.</t>
  </si>
  <si>
    <t>resincronizare cardiaca</t>
  </si>
  <si>
    <t>chirurgie cardio.adulti</t>
  </si>
  <si>
    <t>chirurgie cardio. copii</t>
  </si>
  <si>
    <t>chirurgie vasc.</t>
  </si>
  <si>
    <t>degenerative-cronice</t>
  </si>
  <si>
    <t>degenerative-acute</t>
  </si>
  <si>
    <t>osteogeneza- medicam.</t>
  </si>
  <si>
    <t>Fabry</t>
  </si>
  <si>
    <t>Hurler</t>
  </si>
  <si>
    <t>Epidermoliza</t>
  </si>
  <si>
    <t>SIDPU</t>
  </si>
  <si>
    <t>Scleroza sistemica</t>
  </si>
  <si>
    <t>Polineuropatie</t>
  </si>
  <si>
    <t>Hiperfenilaninemie</t>
  </si>
  <si>
    <t>RADIOTERAPIE</t>
  </si>
  <si>
    <t>ON DEMAND</t>
  </si>
  <si>
    <t>CU INTERV MAJORA</t>
  </si>
  <si>
    <t>SUSTIT. PROFLACT.</t>
  </si>
  <si>
    <t>CU INHIBITORI</t>
  </si>
  <si>
    <t>TALASEMIE</t>
  </si>
  <si>
    <t>DB002/SPLAI</t>
  </si>
  <si>
    <t>DB003/SEMA</t>
  </si>
  <si>
    <t>DB007</t>
  </si>
  <si>
    <t>DB008</t>
  </si>
  <si>
    <t>DB009</t>
  </si>
  <si>
    <t>TOTAL GENERAL</t>
  </si>
  <si>
    <t xml:space="preserve">Dia Medical Port </t>
  </si>
  <si>
    <t>Gral Medical</t>
  </si>
  <si>
    <t xml:space="preserve">Fresenius Neprhrocare </t>
  </si>
  <si>
    <t xml:space="preserve">  IHS Pantelimon</t>
  </si>
  <si>
    <t xml:space="preserve"> IHS "SF Ioan"</t>
  </si>
  <si>
    <t xml:space="preserve"> IHS Fundeni</t>
  </si>
  <si>
    <t>Diaverum Industriilor</t>
  </si>
  <si>
    <t>Diaverum Splai</t>
  </si>
  <si>
    <t>Diaverum Sema Parc</t>
  </si>
  <si>
    <t xml:space="preserve">Spitalul Universitar de Urgenţă Bucureşti     </t>
  </si>
  <si>
    <t>Spitalul Clinic de Urgenţă pentru Copii "Maria Sklodowska Curie"</t>
  </si>
  <si>
    <t xml:space="preserve">Spitalul Clinic de Urgenta "Sfantul  Ioan "              </t>
  </si>
  <si>
    <t>Spitalul Clinic de Nefrologie "Dr. Carol Davila"</t>
  </si>
  <si>
    <t>Spitalul  Clinic de Urgenta Bucuresti</t>
  </si>
  <si>
    <t>Institutul National de de Diabet, Nutritie si Boli Metabolice. "N.C. Paulescu" Bucuresti</t>
  </si>
  <si>
    <t>Institutul Clinic  Fundeni Bucuresti</t>
  </si>
  <si>
    <t>UNITATEA SANITARA</t>
  </si>
  <si>
    <t>Nr. Crt</t>
  </si>
  <si>
    <t>NR. CONTRACT</t>
  </si>
  <si>
    <t>DB001/ INDUSTRIILOR</t>
  </si>
  <si>
    <t>DB006/ FUNDENI</t>
  </si>
  <si>
    <t>DB005/ SF.IOAN</t>
  </si>
  <si>
    <t>DB004/ PANTELIMON</t>
  </si>
  <si>
    <t>tratament copii malform.cardiace</t>
  </si>
  <si>
    <t>Tratamentul instabilitatilor articulare</t>
  </si>
  <si>
    <t>distonii musculare</t>
  </si>
  <si>
    <t>SUBSTIT.DE SCURTA DURATA</t>
  </si>
  <si>
    <t>CU INTERV ALTELE DECAT MAJORA</t>
  </si>
  <si>
    <t>NEFROMED</t>
  </si>
  <si>
    <t>DB010</t>
  </si>
  <si>
    <t>tratament anevrisme aortice</t>
  </si>
  <si>
    <t>tratament stenoze aortice</t>
  </si>
  <si>
    <t>tratament insuficienta cardiaca</t>
  </si>
  <si>
    <t>tratament aritmii</t>
  </si>
  <si>
    <t>B_143</t>
  </si>
  <si>
    <t>RTC RADIOLOGY THERAPEUTIC CENTER</t>
  </si>
  <si>
    <t>Spitalul Clinic de copii  Dr.V.Gomoiu</t>
  </si>
  <si>
    <t>B_22</t>
  </si>
  <si>
    <t xml:space="preserve">VALORILE DE CONTRACT PENTRU PROGRAMUL NATIONAL DE SUPLEERE A FUNCTIEI RENALE LA BOLNAVII CU INSUFICIENTA RENALA CRONICA </t>
  </si>
  <si>
    <t>Spital Clinic de Urgenta pentru copii-Grigore Alexandrescu</t>
  </si>
  <si>
    <t>Spital Clinic de Ortopedie, Traumatologie si TBC Osteoarticular Foisor</t>
  </si>
  <si>
    <t>Spital Clinic Colentina</t>
  </si>
  <si>
    <t>Institutul de Urgenta pentru Boli Cardiovasculare Prof.C.C. Iliescu</t>
  </si>
  <si>
    <t>Spital Clinic de Urgenta Sf.Pantelimon</t>
  </si>
  <si>
    <t>Spital Clinic de Urgenta Bagdasar Arseni</t>
  </si>
  <si>
    <t>Spital Universitar de Urgenta Elias</t>
  </si>
  <si>
    <r>
      <t>Spital Clinic</t>
    </r>
    <r>
      <rPr>
        <sz val="11"/>
        <rFont val="Arial"/>
        <family val="2"/>
      </rPr>
      <t xml:space="preserve"> Filantropia</t>
    </r>
  </si>
  <si>
    <t>Epidermoliza buloasa</t>
  </si>
  <si>
    <t>Osteogeneza-tije</t>
  </si>
  <si>
    <t>Osteoporoza</t>
  </si>
  <si>
    <t>Gusa-carenta iod</t>
  </si>
  <si>
    <t>Gusa-proliferare maligna</t>
  </si>
  <si>
    <t>TOTAL  IANUARIE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</si>
</sst>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.00\ _l_e_i_-;\-* #,##0.00\ _l_e_i_-;_-* \-??\ _l_e_i_-;_-@_-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16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9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1" borderId="1" applyNumberFormat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0" fillId="0" borderId="14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" fontId="0" fillId="0" borderId="15" xfId="0" applyNumberFormat="1" applyFont="1" applyFill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0" xfId="78" applyFont="1" applyFill="1" applyAlignment="1">
      <alignment horizontal="center" vertical="center" wrapText="1"/>
      <protection/>
    </xf>
    <xf numFmtId="4" fontId="0" fillId="0" borderId="0" xfId="78" applyNumberFormat="1" applyFont="1" applyFill="1" applyAlignment="1">
      <alignment horizontal="center" vertical="center" wrapText="1"/>
      <protection/>
    </xf>
    <xf numFmtId="4" fontId="4" fillId="0" borderId="0" xfId="78" applyNumberFormat="1" applyFont="1" applyFill="1" applyAlignment="1">
      <alignment horizontal="center" vertical="center" wrapText="1"/>
      <protection/>
    </xf>
    <xf numFmtId="0" fontId="4" fillId="0" borderId="0" xfId="79" applyFont="1" applyFill="1" applyAlignment="1">
      <alignment horizontal="center" vertical="center"/>
      <protection/>
    </xf>
    <xf numFmtId="0" fontId="0" fillId="0" borderId="0" xfId="61" applyFont="1" applyFill="1" applyAlignment="1">
      <alignment horizontal="center" vertical="center" wrapText="1"/>
      <protection/>
    </xf>
    <xf numFmtId="0" fontId="0" fillId="0" borderId="0" xfId="48" applyFont="1" applyFill="1" applyAlignment="1">
      <alignment horizontal="center" vertical="center" wrapText="1"/>
      <protection/>
    </xf>
    <xf numFmtId="4" fontId="0" fillId="0" borderId="0" xfId="48" applyNumberFormat="1" applyFont="1" applyFill="1" applyAlignment="1">
      <alignment horizontal="center" vertical="center" wrapText="1"/>
      <protection/>
    </xf>
    <xf numFmtId="0" fontId="4" fillId="0" borderId="0" xfId="78" applyFont="1" applyFill="1" applyAlignment="1">
      <alignment horizontal="center" vertical="center" wrapText="1"/>
      <protection/>
    </xf>
    <xf numFmtId="0" fontId="4" fillId="0" borderId="0" xfId="78" applyFont="1" applyFill="1" applyBorder="1" applyAlignment="1">
      <alignment horizontal="center" vertical="center" wrapText="1"/>
      <protection/>
    </xf>
    <xf numFmtId="4" fontId="4" fillId="0" borderId="21" xfId="78" applyNumberFormat="1" applyFont="1" applyFill="1" applyBorder="1" applyAlignment="1">
      <alignment horizontal="center" vertical="center" wrapText="1"/>
      <protection/>
    </xf>
    <xf numFmtId="0" fontId="4" fillId="0" borderId="12" xfId="78" applyFont="1" applyFill="1" applyBorder="1" applyAlignment="1">
      <alignment horizontal="center" vertical="center" wrapText="1"/>
      <protection/>
    </xf>
    <xf numFmtId="0" fontId="4" fillId="0" borderId="17" xfId="78" applyFont="1" applyFill="1" applyBorder="1" applyAlignment="1">
      <alignment horizontal="center" vertical="center" wrapText="1"/>
      <protection/>
    </xf>
    <xf numFmtId="4" fontId="0" fillId="0" borderId="11" xfId="78" applyNumberFormat="1" applyFont="1" applyFill="1" applyBorder="1" applyAlignment="1">
      <alignment horizontal="center" vertical="center" wrapText="1"/>
      <protection/>
    </xf>
    <xf numFmtId="4" fontId="0" fillId="0" borderId="10" xfId="65" applyNumberFormat="1" applyFont="1" applyFill="1" applyBorder="1" applyAlignment="1">
      <alignment horizontal="center" vertical="center" wrapText="1"/>
      <protection/>
    </xf>
    <xf numFmtId="0" fontId="0" fillId="0" borderId="13" xfId="78" applyFont="1" applyFill="1" applyBorder="1" applyAlignment="1">
      <alignment horizontal="center" vertical="center" wrapText="1"/>
      <protection/>
    </xf>
    <xf numFmtId="4" fontId="0" fillId="0" borderId="10" xfId="65" applyNumberFormat="1" applyFill="1" applyBorder="1" applyAlignment="1">
      <alignment horizontal="center" vertical="center" wrapText="1"/>
      <protection/>
    </xf>
    <xf numFmtId="3" fontId="0" fillId="0" borderId="10" xfId="78" applyNumberFormat="1" applyFont="1" applyFill="1" applyBorder="1" applyAlignment="1">
      <alignment horizontal="center" vertical="center" wrapText="1"/>
      <protection/>
    </xf>
    <xf numFmtId="0" fontId="4" fillId="0" borderId="22" xfId="78" applyFont="1" applyFill="1" applyBorder="1" applyAlignment="1">
      <alignment horizontal="center" vertical="center" wrapText="1"/>
      <protection/>
    </xf>
    <xf numFmtId="0" fontId="4" fillId="0" borderId="19" xfId="78" applyFont="1" applyFill="1" applyBorder="1" applyAlignment="1">
      <alignment horizontal="center" vertical="center" wrapText="1"/>
      <protection/>
    </xf>
    <xf numFmtId="0" fontId="4" fillId="0" borderId="23" xfId="78" applyFont="1" applyFill="1" applyBorder="1" applyAlignment="1">
      <alignment horizontal="center" vertical="center" wrapText="1"/>
      <protection/>
    </xf>
    <xf numFmtId="0" fontId="0" fillId="0" borderId="0" xfId="75" applyFont="1" applyFill="1" applyAlignment="1">
      <alignment horizontal="center" vertical="center"/>
      <protection/>
    </xf>
    <xf numFmtId="0" fontId="4" fillId="0" borderId="19" xfId="0" applyFont="1" applyBorder="1" applyAlignment="1">
      <alignment horizontal="center" vertical="center" wrapText="1"/>
    </xf>
    <xf numFmtId="4" fontId="0" fillId="0" borderId="24" xfId="0" applyNumberFormat="1" applyFont="1" applyFill="1" applyBorder="1" applyAlignment="1">
      <alignment horizontal="center" vertical="center" wrapText="1"/>
    </xf>
    <xf numFmtId="4" fontId="0" fillId="0" borderId="18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0" fontId="0" fillId="0" borderId="20" xfId="78" applyFont="1" applyFill="1" applyBorder="1" applyAlignment="1">
      <alignment horizontal="center" vertical="center" wrapText="1"/>
      <protection/>
    </xf>
    <xf numFmtId="4" fontId="0" fillId="0" borderId="15" xfId="65" applyNumberFormat="1" applyFont="1" applyFill="1" applyBorder="1" applyAlignment="1">
      <alignment horizontal="center" vertical="center" wrapText="1"/>
      <protection/>
    </xf>
    <xf numFmtId="4" fontId="9" fillId="0" borderId="10" xfId="65" applyNumberFormat="1" applyFont="1" applyFill="1" applyBorder="1" applyAlignment="1">
      <alignment horizontal="center" vertical="center" wrapText="1"/>
      <protection/>
    </xf>
    <xf numFmtId="0" fontId="0" fillId="0" borderId="25" xfId="0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3" fillId="0" borderId="18" xfId="6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4" fontId="0" fillId="0" borderId="10" xfId="76" applyNumberFormat="1" applyFont="1" applyFill="1" applyBorder="1" applyAlignment="1">
      <alignment horizontal="center" vertical="center" wrapText="1"/>
      <protection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9" xfId="61" applyFont="1" applyFill="1" applyBorder="1" applyAlignment="1">
      <alignment horizontal="center" vertical="center" wrapText="1"/>
      <protection/>
    </xf>
    <xf numFmtId="0" fontId="3" fillId="0" borderId="29" xfId="61" applyFont="1" applyFill="1" applyBorder="1" applyAlignment="1">
      <alignment horizontal="center" vertical="center" wrapText="1"/>
      <protection/>
    </xf>
    <xf numFmtId="0" fontId="3" fillId="0" borderId="18" xfId="61" applyFont="1" applyFill="1" applyBorder="1" applyAlignment="1">
      <alignment horizontal="center" vertical="center" wrapText="1"/>
      <protection/>
    </xf>
    <xf numFmtId="0" fontId="3" fillId="0" borderId="29" xfId="77" applyFont="1" applyFill="1" applyBorder="1" applyAlignment="1">
      <alignment horizontal="center" vertical="center" wrapText="1"/>
      <protection/>
    </xf>
    <xf numFmtId="0" fontId="3" fillId="0" borderId="18" xfId="77" applyFont="1" applyFill="1" applyBorder="1" applyAlignment="1">
      <alignment horizontal="center" vertical="center" wrapText="1"/>
      <protection/>
    </xf>
    <xf numFmtId="0" fontId="3" fillId="0" borderId="2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Bad" xfId="47"/>
    <cellStyle name="Excel Built-in Normal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10" xfId="60"/>
    <cellStyle name="Normal 2" xfId="61"/>
    <cellStyle name="Normal 2 2" xfId="62"/>
    <cellStyle name="Normal 2 3" xfId="63"/>
    <cellStyle name="Normal 2_alocare 2014 trim I" xfId="64"/>
    <cellStyle name="Normal 3" xfId="65"/>
    <cellStyle name="Normal 3 2" xfId="66"/>
    <cellStyle name="Normal 3 3" xfId="67"/>
    <cellStyle name="Normal 3_alocare 2014 trim I" xfId="68"/>
    <cellStyle name="Normal 4" xfId="69"/>
    <cellStyle name="Normal 5" xfId="70"/>
    <cellStyle name="Normal 6" xfId="71"/>
    <cellStyle name="Normal 7" xfId="72"/>
    <cellStyle name="Normal 8" xfId="73"/>
    <cellStyle name="Normal 9" xfId="74"/>
    <cellStyle name="Normal_ANALIZA TRIM.I 2013 -INSUF HEPATICA 2" xfId="75"/>
    <cellStyle name="Normal_centralizator programe noi 2013 2" xfId="76"/>
    <cellStyle name="Normal_DIABET TRIM(2).I 2013" xfId="77"/>
    <cellStyle name="Normal_dializa analiza 2" xfId="78"/>
    <cellStyle name="Normal_SANATATE MINTALA - CENTRALIZARE 2" xfId="79"/>
    <cellStyle name="Note" xfId="80"/>
    <cellStyle name="Output" xfId="81"/>
    <cellStyle name="Percent" xfId="82"/>
    <cellStyle name="Title" xfId="83"/>
    <cellStyle name="Total" xfId="84"/>
    <cellStyle name="Warning Text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tractare%202015\anexa%20metodologie%20contractare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aliza final aj 1"/>
      <sheetName val="dializa final  aj 2"/>
      <sheetName val="dializa final-an 2015"/>
      <sheetName val="dializa final-mai dec"/>
      <sheetName val="24.dializa final-mai dec"/>
      <sheetName val="boli rare hemof.-talas"/>
      <sheetName val="23.boli rare hemof.-talas"/>
      <sheetName val="22. radioterapie"/>
      <sheetName val="21.boli rare- medic"/>
      <sheetName val="ortopedie"/>
      <sheetName val="20.ortopedie"/>
      <sheetName val="prog de boli cardio"/>
      <sheetName val="19.prog de boli cardio"/>
      <sheetName val="18.Radiol interv final"/>
      <sheetName val="17.oncologie"/>
      <sheetName val="16.hidrocefalie"/>
      <sheetName val="15.reconstructia mamara"/>
      <sheetName val="14.boli neurologice"/>
      <sheetName val="13.epilepsie"/>
      <sheetName val="12.boli endocrine"/>
      <sheetName val="11.prog nat al surd."/>
      <sheetName val="10.san. mintala-materiale"/>
      <sheetName val="9.san. mintala - medicam"/>
      <sheetName val="8.insuficienta hepatica"/>
      <sheetName val="7.medular"/>
      <sheetName val="6.boli rare- materiale"/>
      <sheetName val="5.transplant hepatic"/>
      <sheetName val="4.seturi pompe insulina"/>
      <sheetName val="3.pompe insulina"/>
      <sheetName val="2.diabet"/>
      <sheetName val="1.leucemi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C52"/>
  <sheetViews>
    <sheetView tabSelected="1" zoomScalePageLayoutView="0" workbookViewId="0" topLeftCell="A1">
      <pane xSplit="4" ySplit="3" topLeftCell="BR31" activePane="bottomRight" state="frozen"/>
      <selection pane="topLeft" activeCell="A1" sqref="A1"/>
      <selection pane="topRight" activeCell="E1" sqref="E1"/>
      <selection pane="bottomLeft" activeCell="A4" sqref="A4"/>
      <selection pane="bottomRight" activeCell="CC2" sqref="CC2"/>
    </sheetView>
  </sheetViews>
  <sheetFormatPr defaultColWidth="9.140625" defaultRowHeight="12.75"/>
  <cols>
    <col min="1" max="1" width="6.57421875" style="5" customWidth="1"/>
    <col min="2" max="2" width="4.28125" style="5" customWidth="1"/>
    <col min="3" max="3" width="7.140625" style="5" customWidth="1"/>
    <col min="4" max="4" width="51.140625" style="5" customWidth="1"/>
    <col min="5" max="5" width="11.7109375" style="5" customWidth="1"/>
    <col min="6" max="6" width="14.00390625" style="5" customWidth="1"/>
    <col min="7" max="10" width="13.421875" style="5" customWidth="1"/>
    <col min="11" max="11" width="11.57421875" style="5" customWidth="1"/>
    <col min="12" max="14" width="13.421875" style="5" customWidth="1"/>
    <col min="15" max="15" width="13.28125" style="5" customWidth="1"/>
    <col min="16" max="16" width="11.421875" style="5" customWidth="1"/>
    <col min="17" max="17" width="13.28125" style="5" customWidth="1"/>
    <col min="18" max="18" width="12.00390625" style="5" customWidth="1"/>
    <col min="19" max="19" width="14.00390625" style="5" customWidth="1"/>
    <col min="20" max="22" width="11.7109375" style="5" customWidth="1"/>
    <col min="23" max="23" width="10.28125" style="5" customWidth="1"/>
    <col min="24" max="24" width="10.7109375" style="5" customWidth="1"/>
    <col min="25" max="25" width="11.8515625" style="5" customWidth="1"/>
    <col min="26" max="26" width="12.28125" style="5" customWidth="1"/>
    <col min="27" max="28" width="10.00390625" style="5" customWidth="1"/>
    <col min="29" max="29" width="15.421875" style="5" customWidth="1"/>
    <col min="30" max="30" width="11.7109375" style="5" customWidth="1"/>
    <col min="31" max="31" width="12.8515625" style="5" customWidth="1"/>
    <col min="32" max="32" width="12.57421875" style="5" customWidth="1"/>
    <col min="33" max="36" width="11.7109375" style="5" customWidth="1"/>
    <col min="37" max="37" width="14.421875" style="5" customWidth="1"/>
    <col min="38" max="38" width="13.00390625" style="5" customWidth="1"/>
    <col min="39" max="39" width="14.421875" style="5" customWidth="1"/>
    <col min="40" max="40" width="11.7109375" style="5" customWidth="1"/>
    <col min="41" max="41" width="13.421875" style="5" customWidth="1"/>
    <col min="42" max="42" width="13.28125" style="5" customWidth="1"/>
    <col min="43" max="43" width="14.421875" style="5" customWidth="1"/>
    <col min="44" max="44" width="10.8515625" style="5" customWidth="1"/>
    <col min="45" max="45" width="13.140625" style="5" customWidth="1"/>
    <col min="46" max="46" width="14.421875" style="5" customWidth="1"/>
    <col min="47" max="47" width="11.140625" style="5" bestFit="1" customWidth="1"/>
    <col min="48" max="48" width="10.57421875" style="5" bestFit="1" customWidth="1"/>
    <col min="49" max="49" width="10.140625" style="5" bestFit="1" customWidth="1"/>
    <col min="50" max="50" width="10.421875" style="5" bestFit="1" customWidth="1"/>
    <col min="51" max="51" width="10.140625" style="5" bestFit="1" customWidth="1"/>
    <col min="52" max="52" width="14.421875" style="5" bestFit="1" customWidth="1"/>
    <col min="53" max="53" width="13.140625" style="5" customWidth="1"/>
    <col min="54" max="58" width="11.7109375" style="5" bestFit="1" customWidth="1"/>
    <col min="59" max="59" width="13.00390625" style="5" customWidth="1"/>
    <col min="60" max="60" width="10.140625" style="5" bestFit="1" customWidth="1"/>
    <col min="61" max="61" width="11.7109375" style="5" bestFit="1" customWidth="1"/>
    <col min="62" max="62" width="11.00390625" style="5" bestFit="1" customWidth="1"/>
    <col min="63" max="66" width="12.8515625" style="5" customWidth="1"/>
    <col min="67" max="67" width="12.28125" style="5" customWidth="1"/>
    <col min="68" max="68" width="11.421875" style="5" customWidth="1"/>
    <col min="69" max="69" width="11.8515625" style="5" customWidth="1"/>
    <col min="70" max="70" width="10.28125" style="5" customWidth="1"/>
    <col min="71" max="71" width="12.28125" style="5" customWidth="1"/>
    <col min="72" max="75" width="11.57421875" style="5" customWidth="1"/>
    <col min="76" max="76" width="10.00390625" style="5" customWidth="1"/>
    <col min="77" max="77" width="12.421875" style="5" customWidth="1"/>
    <col min="78" max="78" width="13.421875" style="5" customWidth="1"/>
    <col min="79" max="79" width="15.7109375" style="5" customWidth="1"/>
    <col min="80" max="80" width="17.140625" style="5" customWidth="1"/>
    <col min="81" max="81" width="11.57421875" style="5" bestFit="1" customWidth="1"/>
    <col min="82" max="16384" width="9.140625" style="5" customWidth="1"/>
  </cols>
  <sheetData>
    <row r="1" ht="13.5" thickBot="1"/>
    <row r="2" spans="2:80" s="6" customFormat="1" ht="103.5" customHeight="1">
      <c r="B2" s="81" t="s">
        <v>70</v>
      </c>
      <c r="C2" s="67" t="s">
        <v>1</v>
      </c>
      <c r="D2" s="67" t="s">
        <v>2</v>
      </c>
      <c r="E2" s="67" t="s">
        <v>9</v>
      </c>
      <c r="F2" s="79" t="s">
        <v>150</v>
      </c>
      <c r="G2" s="67" t="s">
        <v>140</v>
      </c>
      <c r="H2" s="75" t="s">
        <v>159</v>
      </c>
      <c r="I2" s="75" t="s">
        <v>188</v>
      </c>
      <c r="J2" s="77" t="s">
        <v>114</v>
      </c>
      <c r="K2" s="79" t="s">
        <v>151</v>
      </c>
      <c r="L2" s="79" t="s">
        <v>155</v>
      </c>
      <c r="M2" s="79" t="s">
        <v>152</v>
      </c>
      <c r="N2" s="71" t="s">
        <v>115</v>
      </c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3"/>
      <c r="AA2" s="71" t="s">
        <v>153</v>
      </c>
      <c r="AB2" s="65"/>
      <c r="AC2" s="23" t="s">
        <v>117</v>
      </c>
      <c r="AD2" s="63" t="s">
        <v>118</v>
      </c>
      <c r="AE2" s="64"/>
      <c r="AF2" s="64"/>
      <c r="AG2" s="64"/>
      <c r="AH2" s="64"/>
      <c r="AI2" s="64"/>
      <c r="AJ2" s="65"/>
      <c r="AK2" s="74" t="s">
        <v>119</v>
      </c>
      <c r="AL2" s="74"/>
      <c r="AM2" s="74"/>
      <c r="AN2" s="23" t="s">
        <v>120</v>
      </c>
      <c r="AO2" s="23" t="s">
        <v>121</v>
      </c>
      <c r="AP2" s="24" t="s">
        <v>154</v>
      </c>
      <c r="AQ2" s="66" t="s">
        <v>122</v>
      </c>
      <c r="AR2" s="66"/>
      <c r="AS2" s="63" t="s">
        <v>125</v>
      </c>
      <c r="AT2" s="64"/>
      <c r="AU2" s="64"/>
      <c r="AV2" s="64"/>
      <c r="AW2" s="64"/>
      <c r="AX2" s="64"/>
      <c r="AY2" s="64"/>
      <c r="AZ2" s="64"/>
      <c r="BA2" s="65"/>
      <c r="BB2" s="63" t="s">
        <v>130</v>
      </c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5"/>
      <c r="BO2" s="66" t="s">
        <v>131</v>
      </c>
      <c r="BP2" s="66"/>
      <c r="BQ2" s="66"/>
      <c r="BR2" s="66"/>
      <c r="BS2" s="66"/>
      <c r="BT2" s="66"/>
      <c r="BU2" s="66"/>
      <c r="BV2" s="66"/>
      <c r="BW2" s="66"/>
      <c r="BX2" s="66" t="s">
        <v>132</v>
      </c>
      <c r="BY2" s="66"/>
      <c r="BZ2" s="67" t="s">
        <v>135</v>
      </c>
      <c r="CA2" s="67" t="s">
        <v>134</v>
      </c>
      <c r="CB2" s="69" t="s">
        <v>156</v>
      </c>
    </row>
    <row r="3" spans="2:80" s="6" customFormat="1" ht="34.5" customHeight="1">
      <c r="B3" s="82"/>
      <c r="C3" s="68"/>
      <c r="D3" s="68"/>
      <c r="E3" s="68"/>
      <c r="F3" s="80"/>
      <c r="G3" s="68"/>
      <c r="H3" s="76"/>
      <c r="I3" s="76"/>
      <c r="J3" s="78"/>
      <c r="K3" s="80"/>
      <c r="L3" s="80"/>
      <c r="M3" s="80"/>
      <c r="N3" s="1" t="s">
        <v>178</v>
      </c>
      <c r="O3" s="1" t="s">
        <v>179</v>
      </c>
      <c r="P3" s="1" t="s">
        <v>180</v>
      </c>
      <c r="Q3" s="1" t="s">
        <v>116</v>
      </c>
      <c r="R3" s="1" t="s">
        <v>181</v>
      </c>
      <c r="S3" s="1" t="s">
        <v>182</v>
      </c>
      <c r="T3" s="1" t="s">
        <v>183</v>
      </c>
      <c r="U3" s="1" t="s">
        <v>184</v>
      </c>
      <c r="V3" s="1" t="s">
        <v>185</v>
      </c>
      <c r="W3" s="1" t="s">
        <v>186</v>
      </c>
      <c r="X3" s="1" t="s">
        <v>187</v>
      </c>
      <c r="Y3" s="1" t="s">
        <v>157</v>
      </c>
      <c r="Z3" s="1" t="s">
        <v>158</v>
      </c>
      <c r="AA3" s="1" t="s">
        <v>247</v>
      </c>
      <c r="AB3" s="1" t="s">
        <v>248</v>
      </c>
      <c r="AC3" s="27"/>
      <c r="AD3" s="1" t="s">
        <v>189</v>
      </c>
      <c r="AE3" s="1" t="s">
        <v>190</v>
      </c>
      <c r="AF3" s="1" t="s">
        <v>227</v>
      </c>
      <c r="AG3" s="1" t="s">
        <v>191</v>
      </c>
      <c r="AH3" s="1" t="s">
        <v>192</v>
      </c>
      <c r="AI3" s="1" t="s">
        <v>226</v>
      </c>
      <c r="AJ3" s="1" t="s">
        <v>193</v>
      </c>
      <c r="AK3" s="59" t="s">
        <v>249</v>
      </c>
      <c r="AL3" s="59" t="s">
        <v>250</v>
      </c>
      <c r="AM3" s="59" t="s">
        <v>251</v>
      </c>
      <c r="AN3" s="27"/>
      <c r="AO3" s="27"/>
      <c r="AP3" s="20"/>
      <c r="AQ3" s="7" t="s">
        <v>123</v>
      </c>
      <c r="AR3" s="7" t="s">
        <v>124</v>
      </c>
      <c r="AS3" s="7" t="s">
        <v>126</v>
      </c>
      <c r="AT3" s="7" t="s">
        <v>136</v>
      </c>
      <c r="AU3" s="7" t="s">
        <v>138</v>
      </c>
      <c r="AV3" s="7" t="s">
        <v>139</v>
      </c>
      <c r="AW3" s="7" t="s">
        <v>127</v>
      </c>
      <c r="AX3" s="7" t="s">
        <v>128</v>
      </c>
      <c r="AY3" s="7" t="s">
        <v>129</v>
      </c>
      <c r="AZ3" s="7" t="s">
        <v>137</v>
      </c>
      <c r="BA3" s="1" t="s">
        <v>224</v>
      </c>
      <c r="BB3" s="20" t="s">
        <v>170</v>
      </c>
      <c r="BC3" s="20" t="s">
        <v>171</v>
      </c>
      <c r="BD3" s="20" t="s">
        <v>172</v>
      </c>
      <c r="BE3" s="20" t="s">
        <v>173</v>
      </c>
      <c r="BF3" s="20" t="s">
        <v>174</v>
      </c>
      <c r="BG3" s="20" t="s">
        <v>175</v>
      </c>
      <c r="BH3" s="20" t="s">
        <v>176</v>
      </c>
      <c r="BI3" s="20" t="s">
        <v>177</v>
      </c>
      <c r="BJ3" s="20" t="s">
        <v>223</v>
      </c>
      <c r="BK3" s="56" t="s">
        <v>230</v>
      </c>
      <c r="BL3" s="56" t="s">
        <v>231</v>
      </c>
      <c r="BM3" s="56" t="s">
        <v>232</v>
      </c>
      <c r="BN3" s="56" t="s">
        <v>233</v>
      </c>
      <c r="BO3" s="20" t="s">
        <v>160</v>
      </c>
      <c r="BP3" s="20" t="s">
        <v>166</v>
      </c>
      <c r="BQ3" s="25" t="s">
        <v>167</v>
      </c>
      <c r="BR3" s="20" t="s">
        <v>161</v>
      </c>
      <c r="BS3" s="20" t="s">
        <v>162</v>
      </c>
      <c r="BT3" s="20" t="s">
        <v>163</v>
      </c>
      <c r="BU3" s="20" t="s">
        <v>164</v>
      </c>
      <c r="BV3" s="20" t="s">
        <v>165</v>
      </c>
      <c r="BW3" s="20" t="s">
        <v>225</v>
      </c>
      <c r="BX3" s="20" t="s">
        <v>168</v>
      </c>
      <c r="BY3" s="20" t="s">
        <v>169</v>
      </c>
      <c r="BZ3" s="68"/>
      <c r="CA3" s="68"/>
      <c r="CB3" s="70"/>
    </row>
    <row r="4" spans="2:80" ht="12.75">
      <c r="B4" s="8">
        <v>1</v>
      </c>
      <c r="C4" s="4" t="s">
        <v>67</v>
      </c>
      <c r="D4" s="19" t="s">
        <v>0</v>
      </c>
      <c r="E4" s="4" t="s">
        <v>6</v>
      </c>
      <c r="F4" s="9">
        <v>161222</v>
      </c>
      <c r="G4" s="10"/>
      <c r="H4" s="9"/>
      <c r="I4" s="9"/>
      <c r="J4" s="9"/>
      <c r="K4" s="9"/>
      <c r="L4" s="9"/>
      <c r="M4" s="9">
        <v>0</v>
      </c>
      <c r="N4" s="9"/>
      <c r="O4" s="9"/>
      <c r="P4" s="9"/>
      <c r="Q4" s="9"/>
      <c r="R4" s="9"/>
      <c r="S4" s="9"/>
      <c r="T4" s="9"/>
      <c r="U4" s="10"/>
      <c r="V4" s="9">
        <v>37639</v>
      </c>
      <c r="W4" s="9"/>
      <c r="X4" s="9"/>
      <c r="Y4" s="9"/>
      <c r="Z4" s="9"/>
      <c r="AA4" s="9"/>
      <c r="AB4" s="10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10"/>
      <c r="CA4" s="10"/>
      <c r="CB4" s="2">
        <f>SUM(F4:CA4)</f>
        <v>198861</v>
      </c>
    </row>
    <row r="5" spans="2:80" ht="12.75">
      <c r="B5" s="8">
        <v>2</v>
      </c>
      <c r="C5" s="4" t="s">
        <v>71</v>
      </c>
      <c r="D5" s="19" t="s">
        <v>3</v>
      </c>
      <c r="E5" s="4" t="s">
        <v>5</v>
      </c>
      <c r="F5" s="9"/>
      <c r="G5" s="10">
        <v>7088</v>
      </c>
      <c r="H5" s="9"/>
      <c r="I5" s="9"/>
      <c r="J5" s="9"/>
      <c r="K5" s="9"/>
      <c r="L5" s="9"/>
      <c r="M5" s="9"/>
      <c r="N5" s="9"/>
      <c r="O5" s="9">
        <v>3872</v>
      </c>
      <c r="P5" s="9"/>
      <c r="Q5" s="9"/>
      <c r="R5" s="9"/>
      <c r="S5" s="9"/>
      <c r="T5" s="9"/>
      <c r="U5" s="10"/>
      <c r="V5" s="9"/>
      <c r="W5" s="9"/>
      <c r="X5" s="9"/>
      <c r="Y5" s="9"/>
      <c r="Z5" s="9"/>
      <c r="AA5" s="9"/>
      <c r="AB5" s="10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>
        <v>1576</v>
      </c>
      <c r="AP5" s="9"/>
      <c r="AQ5" s="9"/>
      <c r="AR5" s="9"/>
      <c r="AS5" s="9">
        <v>153149</v>
      </c>
      <c r="AT5" s="9"/>
      <c r="AU5" s="9"/>
      <c r="AV5" s="9"/>
      <c r="AW5" s="9"/>
      <c r="AX5" s="9"/>
      <c r="AY5" s="9"/>
      <c r="AZ5" s="9"/>
      <c r="BA5" s="9">
        <v>13417</v>
      </c>
      <c r="BB5" s="9">
        <v>92626</v>
      </c>
      <c r="BC5" s="9">
        <v>70539</v>
      </c>
      <c r="BD5" s="9">
        <v>46114</v>
      </c>
      <c r="BE5" s="9">
        <v>48041</v>
      </c>
      <c r="BF5" s="9">
        <v>15142</v>
      </c>
      <c r="BG5" s="9">
        <v>99809</v>
      </c>
      <c r="BH5" s="9"/>
      <c r="BI5" s="22"/>
      <c r="BJ5" s="22"/>
      <c r="BK5" s="22"/>
      <c r="BL5" s="22"/>
      <c r="BM5" s="22"/>
      <c r="BN5" s="21">
        <v>40027</v>
      </c>
      <c r="BO5" s="9">
        <v>1836</v>
      </c>
      <c r="BP5" s="9"/>
      <c r="BQ5" s="9"/>
      <c r="BR5" s="9"/>
      <c r="BS5" s="9">
        <v>24591</v>
      </c>
      <c r="BT5" s="9"/>
      <c r="BU5" s="9">
        <v>6339</v>
      </c>
      <c r="BV5" s="9">
        <v>2124</v>
      </c>
      <c r="BW5" s="9"/>
      <c r="BX5" s="9"/>
      <c r="BY5" s="9"/>
      <c r="BZ5" s="10"/>
      <c r="CA5" s="10"/>
      <c r="CB5" s="2">
        <f aca="true" t="shared" si="0" ref="CB5:CB43">SUM(F5:CA5)</f>
        <v>626290</v>
      </c>
    </row>
    <row r="6" spans="2:80" ht="12.75">
      <c r="B6" s="8">
        <v>3</v>
      </c>
      <c r="C6" s="4" t="s">
        <v>72</v>
      </c>
      <c r="D6" s="19" t="s">
        <v>239</v>
      </c>
      <c r="E6" s="4" t="s">
        <v>4</v>
      </c>
      <c r="F6" s="9">
        <v>5280</v>
      </c>
      <c r="G6" s="10"/>
      <c r="H6" s="9"/>
      <c r="I6" s="9"/>
      <c r="J6" s="9"/>
      <c r="K6" s="9"/>
      <c r="L6" s="9"/>
      <c r="M6" s="9"/>
      <c r="N6" s="9"/>
      <c r="O6" s="9"/>
      <c r="P6" s="9">
        <v>1378</v>
      </c>
      <c r="Q6" s="9"/>
      <c r="R6" s="9"/>
      <c r="S6" s="9"/>
      <c r="T6" s="9"/>
      <c r="U6" s="10"/>
      <c r="V6" s="9"/>
      <c r="W6" s="9"/>
      <c r="X6" s="9"/>
      <c r="Y6" s="9"/>
      <c r="Z6" s="9"/>
      <c r="AA6" s="9"/>
      <c r="AB6" s="10">
        <v>13333</v>
      </c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>
        <v>0</v>
      </c>
      <c r="AP6" s="9"/>
      <c r="AQ6" s="9"/>
      <c r="AR6" s="9"/>
      <c r="AS6" s="9"/>
      <c r="AT6" s="9">
        <v>0</v>
      </c>
      <c r="AU6" s="9"/>
      <c r="AV6" s="9">
        <v>0</v>
      </c>
      <c r="AW6" s="9">
        <v>26750</v>
      </c>
      <c r="AX6" s="9"/>
      <c r="AY6" s="9"/>
      <c r="AZ6" s="9">
        <v>0</v>
      </c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10"/>
      <c r="CA6" s="10"/>
      <c r="CB6" s="2">
        <f t="shared" si="0"/>
        <v>46741</v>
      </c>
    </row>
    <row r="7" spans="2:80" ht="27" customHeight="1">
      <c r="B7" s="8">
        <v>4</v>
      </c>
      <c r="C7" s="4" t="s">
        <v>73</v>
      </c>
      <c r="D7" s="19" t="s">
        <v>246</v>
      </c>
      <c r="E7" s="4" t="s">
        <v>7</v>
      </c>
      <c r="F7" s="9">
        <v>169022</v>
      </c>
      <c r="G7" s="10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10"/>
      <c r="V7" s="9"/>
      <c r="W7" s="9"/>
      <c r="X7" s="9"/>
      <c r="Y7" s="9"/>
      <c r="Z7" s="9"/>
      <c r="AA7" s="9"/>
      <c r="AB7" s="10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10"/>
      <c r="CA7" s="10"/>
      <c r="CB7" s="2">
        <f t="shared" si="0"/>
        <v>169022</v>
      </c>
    </row>
    <row r="8" spans="2:80" ht="12.75">
      <c r="B8" s="8">
        <v>5</v>
      </c>
      <c r="C8" s="4" t="s">
        <v>74</v>
      </c>
      <c r="D8" s="19" t="s">
        <v>10</v>
      </c>
      <c r="E8" s="4" t="s">
        <v>8</v>
      </c>
      <c r="F8" s="9">
        <v>5858135</v>
      </c>
      <c r="G8" s="10">
        <v>17287</v>
      </c>
      <c r="H8" s="9"/>
      <c r="I8" s="9">
        <v>721333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10"/>
      <c r="V8" s="9"/>
      <c r="W8" s="9"/>
      <c r="X8" s="9"/>
      <c r="Y8" s="9"/>
      <c r="Z8" s="9"/>
      <c r="AA8" s="9"/>
      <c r="AB8" s="10"/>
      <c r="AC8" s="9"/>
      <c r="AD8" s="9"/>
      <c r="AE8" s="9"/>
      <c r="AF8" s="9"/>
      <c r="AG8" s="9"/>
      <c r="AH8" s="9"/>
      <c r="AI8" s="9"/>
      <c r="AJ8" s="9"/>
      <c r="AL8" s="9"/>
      <c r="AM8" s="9">
        <v>12791</v>
      </c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10"/>
      <c r="CA8" s="10"/>
      <c r="CB8" s="2">
        <f t="shared" si="0"/>
        <v>6609546</v>
      </c>
    </row>
    <row r="9" spans="2:80" ht="12.75">
      <c r="B9" s="8">
        <v>6</v>
      </c>
      <c r="C9" s="4" t="s">
        <v>75</v>
      </c>
      <c r="D9" s="19" t="s">
        <v>12</v>
      </c>
      <c r="E9" s="4" t="s">
        <v>11</v>
      </c>
      <c r="F9" s="9"/>
      <c r="G9" s="10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10"/>
      <c r="V9" s="9"/>
      <c r="W9" s="9"/>
      <c r="X9" s="9"/>
      <c r="Y9" s="9"/>
      <c r="Z9" s="9"/>
      <c r="AA9" s="9"/>
      <c r="AB9" s="10"/>
      <c r="AC9" s="9"/>
      <c r="AD9" s="9"/>
      <c r="AE9" s="9"/>
      <c r="AF9" s="9"/>
      <c r="AG9" s="9"/>
      <c r="AH9" s="9"/>
      <c r="AI9" s="9"/>
      <c r="AJ9" s="9"/>
      <c r="AK9" s="9">
        <v>73602</v>
      </c>
      <c r="AL9" s="9">
        <v>25985</v>
      </c>
      <c r="AM9" s="9">
        <v>50248</v>
      </c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10"/>
      <c r="CA9" s="10"/>
      <c r="CB9" s="2">
        <f t="shared" si="0"/>
        <v>149835</v>
      </c>
    </row>
    <row r="10" spans="2:80" ht="25.5">
      <c r="B10" s="8">
        <v>7</v>
      </c>
      <c r="C10" s="4" t="s">
        <v>76</v>
      </c>
      <c r="D10" s="19" t="s">
        <v>13</v>
      </c>
      <c r="E10" s="4" t="s">
        <v>14</v>
      </c>
      <c r="F10" s="9"/>
      <c r="G10" s="10"/>
      <c r="H10" s="9"/>
      <c r="I10" s="9"/>
      <c r="J10" s="9">
        <v>23011</v>
      </c>
      <c r="K10" s="9">
        <v>38217.5</v>
      </c>
      <c r="L10" s="9">
        <v>21684</v>
      </c>
      <c r="M10" s="9"/>
      <c r="N10" s="9"/>
      <c r="O10" s="9"/>
      <c r="P10" s="9"/>
      <c r="Q10" s="9"/>
      <c r="R10" s="9"/>
      <c r="S10" s="9"/>
      <c r="T10" s="9"/>
      <c r="U10" s="10"/>
      <c r="V10" s="9"/>
      <c r="W10" s="9"/>
      <c r="X10" s="9">
        <v>17552</v>
      </c>
      <c r="Y10" s="9"/>
      <c r="Z10" s="9"/>
      <c r="AA10" s="9"/>
      <c r="AB10" s="10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2">
        <f t="shared" si="0"/>
        <v>100464.5</v>
      </c>
    </row>
    <row r="11" spans="2:80" ht="25.5">
      <c r="B11" s="8">
        <v>8</v>
      </c>
      <c r="C11" s="4" t="s">
        <v>77</v>
      </c>
      <c r="D11" s="19" t="s">
        <v>240</v>
      </c>
      <c r="E11" s="4" t="s">
        <v>15</v>
      </c>
      <c r="F11" s="9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10"/>
      <c r="V11" s="9"/>
      <c r="W11" s="9"/>
      <c r="X11" s="9"/>
      <c r="Y11" s="9"/>
      <c r="Z11" s="9"/>
      <c r="AA11" s="9"/>
      <c r="AB11" s="10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>
        <v>670980</v>
      </c>
      <c r="AT11" s="9"/>
      <c r="AU11" s="9">
        <v>25000</v>
      </c>
      <c r="AV11" s="9"/>
      <c r="AW11" s="9">
        <v>10000</v>
      </c>
      <c r="AX11" s="9">
        <v>18466</v>
      </c>
      <c r="AY11" s="9">
        <v>11759</v>
      </c>
      <c r="AZ11" s="9"/>
      <c r="BA11" s="9">
        <v>22692</v>
      </c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10"/>
      <c r="CA11" s="10"/>
      <c r="CB11" s="2">
        <f t="shared" si="0"/>
        <v>758897</v>
      </c>
    </row>
    <row r="12" spans="2:80" ht="12.75">
      <c r="B12" s="8">
        <v>9</v>
      </c>
      <c r="C12" s="4" t="s">
        <v>78</v>
      </c>
      <c r="D12" s="19" t="s">
        <v>241</v>
      </c>
      <c r="E12" s="4" t="s">
        <v>16</v>
      </c>
      <c r="F12" s="9">
        <v>833054</v>
      </c>
      <c r="G12" s="10"/>
      <c r="H12" s="9"/>
      <c r="I12" s="9"/>
      <c r="J12" s="9">
        <v>0</v>
      </c>
      <c r="K12" s="9"/>
      <c r="L12" s="9"/>
      <c r="M12" s="9"/>
      <c r="N12" s="9">
        <v>248411</v>
      </c>
      <c r="O12" s="9">
        <v>107291</v>
      </c>
      <c r="P12" s="9"/>
      <c r="Q12" s="9"/>
      <c r="R12" s="9"/>
      <c r="S12" s="9"/>
      <c r="T12" s="9">
        <v>1899.5</v>
      </c>
      <c r="U12" s="10"/>
      <c r="V12" s="9">
        <v>36382</v>
      </c>
      <c r="W12" s="9"/>
      <c r="X12" s="9"/>
      <c r="Y12" s="9"/>
      <c r="Z12" s="9"/>
      <c r="AA12" s="9">
        <v>17203</v>
      </c>
      <c r="AB12" s="10"/>
      <c r="AC12" s="9">
        <v>1456923</v>
      </c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>
        <v>209533</v>
      </c>
      <c r="AT12" s="9"/>
      <c r="AU12" s="9">
        <v>25000</v>
      </c>
      <c r="AV12" s="9"/>
      <c r="AW12" s="9"/>
      <c r="AX12" s="9">
        <v>15599</v>
      </c>
      <c r="AY12" s="9">
        <v>10030</v>
      </c>
      <c r="AZ12" s="9"/>
      <c r="BA12" s="9">
        <v>28058</v>
      </c>
      <c r="BB12" s="9"/>
      <c r="BC12" s="9">
        <v>26051</v>
      </c>
      <c r="BD12" s="9">
        <v>29394</v>
      </c>
      <c r="BE12" s="9">
        <v>35089</v>
      </c>
      <c r="BF12" s="9">
        <v>8351</v>
      </c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10"/>
      <c r="CA12" s="10"/>
      <c r="CB12" s="2">
        <f t="shared" si="0"/>
        <v>3088268.5</v>
      </c>
    </row>
    <row r="13" spans="2:81" ht="12.75">
      <c r="B13" s="8">
        <v>10</v>
      </c>
      <c r="C13" s="4" t="s">
        <v>79</v>
      </c>
      <c r="D13" s="19" t="s">
        <v>18</v>
      </c>
      <c r="E13" s="4" t="s">
        <v>17</v>
      </c>
      <c r="F13" s="9">
        <v>2997750</v>
      </c>
      <c r="G13" s="10"/>
      <c r="H13" s="9">
        <v>48241</v>
      </c>
      <c r="I13" s="9"/>
      <c r="J13" s="9"/>
      <c r="K13" s="9"/>
      <c r="L13" s="9"/>
      <c r="M13" s="9">
        <v>547915</v>
      </c>
      <c r="N13" s="9">
        <v>67060</v>
      </c>
      <c r="O13" s="9">
        <v>94556</v>
      </c>
      <c r="P13" s="9"/>
      <c r="Q13" s="9"/>
      <c r="R13" s="9">
        <v>72333</v>
      </c>
      <c r="S13" s="9"/>
      <c r="T13" s="9"/>
      <c r="U13" s="10"/>
      <c r="V13" s="9"/>
      <c r="W13" s="9">
        <v>0</v>
      </c>
      <c r="X13" s="9"/>
      <c r="Y13" s="9">
        <v>63750</v>
      </c>
      <c r="Z13" s="9">
        <v>150834</v>
      </c>
      <c r="AA13" s="9"/>
      <c r="AB13" s="10"/>
      <c r="AC13" s="9">
        <v>196152</v>
      </c>
      <c r="AD13" s="9">
        <v>537747</v>
      </c>
      <c r="AE13" s="9">
        <v>0</v>
      </c>
      <c r="AF13" s="9">
        <v>0</v>
      </c>
      <c r="AG13" s="9">
        <v>167667</v>
      </c>
      <c r="AH13" s="9">
        <v>119167</v>
      </c>
      <c r="AI13" s="9">
        <v>0</v>
      </c>
      <c r="AJ13" s="9">
        <v>151280</v>
      </c>
      <c r="AK13" s="9"/>
      <c r="AL13" s="9"/>
      <c r="AM13" s="9"/>
      <c r="AN13" s="9"/>
      <c r="AO13" s="9"/>
      <c r="AP13" s="9">
        <v>51884</v>
      </c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>
        <v>930</v>
      </c>
      <c r="BT13" s="9"/>
      <c r="BU13" s="9">
        <v>55048</v>
      </c>
      <c r="BV13" s="9">
        <v>13308</v>
      </c>
      <c r="BW13" s="9"/>
      <c r="BX13" s="9"/>
      <c r="BY13" s="9"/>
      <c r="BZ13" s="10"/>
      <c r="CA13" s="10"/>
      <c r="CB13" s="2">
        <f t="shared" si="0"/>
        <v>5335622</v>
      </c>
      <c r="CC13" s="16"/>
    </row>
    <row r="14" spans="2:80" ht="25.5">
      <c r="B14" s="8">
        <v>11</v>
      </c>
      <c r="C14" s="4" t="s">
        <v>80</v>
      </c>
      <c r="D14" s="19" t="s">
        <v>242</v>
      </c>
      <c r="E14" s="4" t="s">
        <v>19</v>
      </c>
      <c r="F14" s="9"/>
      <c r="G14" s="10"/>
      <c r="H14" s="9"/>
      <c r="I14" s="9"/>
      <c r="J14" s="9"/>
      <c r="K14" s="9"/>
      <c r="L14" s="9"/>
      <c r="M14" s="9"/>
      <c r="N14" s="9"/>
      <c r="O14" s="9"/>
      <c r="P14" s="9"/>
      <c r="Q14" s="9">
        <v>633480</v>
      </c>
      <c r="R14" s="9"/>
      <c r="S14" s="9"/>
      <c r="T14" s="9"/>
      <c r="U14" s="10"/>
      <c r="V14" s="9"/>
      <c r="W14" s="9"/>
      <c r="X14" s="9"/>
      <c r="Y14" s="9"/>
      <c r="Z14" s="9"/>
      <c r="AA14" s="9"/>
      <c r="AB14" s="10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>
        <v>345157</v>
      </c>
      <c r="BC14" s="9">
        <v>7735</v>
      </c>
      <c r="BD14" s="9">
        <v>116527</v>
      </c>
      <c r="BE14" s="9">
        <v>197439</v>
      </c>
      <c r="BF14" s="9">
        <v>84517</v>
      </c>
      <c r="BG14" s="9">
        <v>807082</v>
      </c>
      <c r="BH14" s="9"/>
      <c r="BI14" s="9">
        <v>129705</v>
      </c>
      <c r="BJ14" s="9"/>
      <c r="BK14" s="9">
        <v>56000</v>
      </c>
      <c r="BL14" s="9">
        <v>120000</v>
      </c>
      <c r="BM14" s="9">
        <v>400000</v>
      </c>
      <c r="BN14" s="9"/>
      <c r="BO14" s="9"/>
      <c r="BP14" s="9"/>
      <c r="BQ14" s="9"/>
      <c r="BR14" s="9"/>
      <c r="BS14" s="9">
        <v>264063</v>
      </c>
      <c r="BT14" s="9"/>
      <c r="BU14" s="9"/>
      <c r="BV14" s="9"/>
      <c r="BW14" s="9"/>
      <c r="BX14" s="9"/>
      <c r="BY14" s="9"/>
      <c r="BZ14" s="10"/>
      <c r="CA14" s="10"/>
      <c r="CB14" s="2">
        <f t="shared" si="0"/>
        <v>3161705</v>
      </c>
    </row>
    <row r="15" spans="2:80" ht="25.5">
      <c r="B15" s="8">
        <v>12</v>
      </c>
      <c r="C15" s="4" t="s">
        <v>81</v>
      </c>
      <c r="D15" s="19" t="s">
        <v>20</v>
      </c>
      <c r="E15" s="4" t="s">
        <v>21</v>
      </c>
      <c r="F15" s="9">
        <v>2772</v>
      </c>
      <c r="G15" s="10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>
        <v>192501</v>
      </c>
      <c r="T15" s="9"/>
      <c r="U15" s="10">
        <v>94250</v>
      </c>
      <c r="V15" s="9"/>
      <c r="W15" s="9"/>
      <c r="X15" s="9">
        <v>40673</v>
      </c>
      <c r="Y15" s="9"/>
      <c r="Z15" s="9"/>
      <c r="AA15" s="9"/>
      <c r="AB15" s="10"/>
      <c r="AC15" s="9"/>
      <c r="AD15" s="9">
        <v>2583.33</v>
      </c>
      <c r="AE15" s="9"/>
      <c r="AF15" s="9"/>
      <c r="AG15" s="9">
        <v>7500</v>
      </c>
      <c r="AH15" s="9"/>
      <c r="AI15" s="9"/>
      <c r="AJ15" s="9">
        <v>46149</v>
      </c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10"/>
      <c r="CA15" s="10"/>
      <c r="CB15" s="2">
        <f t="shared" si="0"/>
        <v>386428.33</v>
      </c>
    </row>
    <row r="16" spans="2:80" ht="12.75">
      <c r="B16" s="8">
        <v>13</v>
      </c>
      <c r="C16" s="4" t="s">
        <v>82</v>
      </c>
      <c r="D16" s="19" t="s">
        <v>243</v>
      </c>
      <c r="E16" s="4" t="s">
        <v>22</v>
      </c>
      <c r="F16" s="9"/>
      <c r="G16" s="10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10"/>
      <c r="V16" s="9"/>
      <c r="W16" s="9"/>
      <c r="X16" s="9"/>
      <c r="Y16" s="9"/>
      <c r="Z16" s="9"/>
      <c r="AA16" s="9"/>
      <c r="AB16" s="10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10"/>
      <c r="AS16" s="58">
        <v>93757</v>
      </c>
      <c r="AT16" s="9"/>
      <c r="AU16" s="9"/>
      <c r="AV16" s="9"/>
      <c r="AW16" s="9"/>
      <c r="AX16" s="9"/>
      <c r="AY16" s="9"/>
      <c r="AZ16" s="9"/>
      <c r="BA16" s="9">
        <v>19775</v>
      </c>
      <c r="BB16" s="9"/>
      <c r="BC16" s="9"/>
      <c r="BD16" s="9"/>
      <c r="BE16" s="9"/>
      <c r="BF16" s="9"/>
      <c r="BG16" s="9"/>
      <c r="BH16" s="9"/>
      <c r="BI16" s="9">
        <v>5667</v>
      </c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10"/>
      <c r="CA16" s="10"/>
      <c r="CB16" s="2">
        <f t="shared" si="0"/>
        <v>119199</v>
      </c>
    </row>
    <row r="17" spans="2:80" ht="12.75">
      <c r="B17" s="8">
        <v>14</v>
      </c>
      <c r="C17" s="4" t="s">
        <v>83</v>
      </c>
      <c r="D17" s="19" t="s">
        <v>23</v>
      </c>
      <c r="E17" s="4" t="s">
        <v>24</v>
      </c>
      <c r="F17" s="9">
        <v>1949059</v>
      </c>
      <c r="G17" s="10"/>
      <c r="H17" s="9">
        <v>10000</v>
      </c>
      <c r="I17" s="9">
        <v>406863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10"/>
      <c r="V17" s="9"/>
      <c r="W17" s="9"/>
      <c r="X17" s="9"/>
      <c r="Y17" s="9">
        <v>102833</v>
      </c>
      <c r="Z17" s="9"/>
      <c r="AA17" s="9"/>
      <c r="AB17" s="10"/>
      <c r="AC17" s="9"/>
      <c r="AD17" s="9">
        <v>2583.33</v>
      </c>
      <c r="AE17" s="9"/>
      <c r="AF17" s="9"/>
      <c r="AG17" s="9"/>
      <c r="AH17" s="16">
        <v>9333.33</v>
      </c>
      <c r="AI17" s="9"/>
      <c r="AJ17" s="9">
        <v>3663.92</v>
      </c>
      <c r="AK17" s="9"/>
      <c r="AL17" s="9"/>
      <c r="AM17" s="9"/>
      <c r="AN17" s="9"/>
      <c r="AO17" s="9"/>
      <c r="AP17" s="9"/>
      <c r="AQ17" s="9">
        <v>99363</v>
      </c>
      <c r="AR17" s="9">
        <v>0</v>
      </c>
      <c r="AS17" s="52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10"/>
      <c r="CA17" s="10"/>
      <c r="CB17" s="2">
        <f t="shared" si="0"/>
        <v>2583698.58</v>
      </c>
    </row>
    <row r="18" spans="2:80" ht="12.75">
      <c r="B18" s="8">
        <v>15</v>
      </c>
      <c r="C18" s="4" t="s">
        <v>84</v>
      </c>
      <c r="D18" s="19" t="s">
        <v>25</v>
      </c>
      <c r="E18" s="4" t="s">
        <v>26</v>
      </c>
      <c r="F18" s="9"/>
      <c r="G18" s="10"/>
      <c r="H18" s="9"/>
      <c r="I18" s="9"/>
      <c r="J18" s="9"/>
      <c r="K18" s="9"/>
      <c r="L18" s="9"/>
      <c r="M18" s="9"/>
      <c r="N18" s="9">
        <v>11909</v>
      </c>
      <c r="O18" s="9">
        <v>8051</v>
      </c>
      <c r="P18" s="9"/>
      <c r="Q18" s="9"/>
      <c r="R18" s="9"/>
      <c r="S18" s="9"/>
      <c r="T18" s="9"/>
      <c r="U18" s="10"/>
      <c r="V18" s="9"/>
      <c r="W18" s="9"/>
      <c r="X18" s="9"/>
      <c r="Y18" s="9"/>
      <c r="Z18" s="9">
        <v>80252</v>
      </c>
      <c r="AA18" s="9"/>
      <c r="AB18" s="10"/>
      <c r="AC18" s="9">
        <v>60212</v>
      </c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>
        <v>47796</v>
      </c>
      <c r="AO18" s="9">
        <v>1093</v>
      </c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10"/>
      <c r="CA18" s="10"/>
      <c r="CB18" s="2">
        <f t="shared" si="0"/>
        <v>209313</v>
      </c>
    </row>
    <row r="19" spans="2:80" ht="25.5">
      <c r="B19" s="8">
        <v>16</v>
      </c>
      <c r="C19" s="4" t="s">
        <v>85</v>
      </c>
      <c r="D19" s="19" t="s">
        <v>27</v>
      </c>
      <c r="E19" s="4" t="s">
        <v>28</v>
      </c>
      <c r="F19" s="9">
        <v>26051</v>
      </c>
      <c r="G19" s="10"/>
      <c r="H19" s="9"/>
      <c r="I19" s="9"/>
      <c r="J19" s="9">
        <v>594</v>
      </c>
      <c r="K19" s="9"/>
      <c r="L19" s="9"/>
      <c r="M19" s="9"/>
      <c r="N19" s="9"/>
      <c r="O19" s="9"/>
      <c r="P19" s="9">
        <v>190</v>
      </c>
      <c r="Q19" s="9"/>
      <c r="R19" s="9"/>
      <c r="S19" s="9"/>
      <c r="T19" s="9"/>
      <c r="U19" s="10"/>
      <c r="V19" s="9"/>
      <c r="W19" s="9"/>
      <c r="X19" s="9"/>
      <c r="Y19" s="9"/>
      <c r="Z19" s="9"/>
      <c r="AA19" s="9"/>
      <c r="AB19" s="10">
        <v>3333</v>
      </c>
      <c r="AC19" s="21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>
        <v>271455</v>
      </c>
      <c r="AR19" s="9">
        <v>0</v>
      </c>
      <c r="AS19" s="9"/>
      <c r="AT19" s="9"/>
      <c r="AU19" s="9"/>
      <c r="AV19" s="9">
        <v>0</v>
      </c>
      <c r="AW19" s="9">
        <v>10000</v>
      </c>
      <c r="AX19" s="9"/>
      <c r="AY19" s="9"/>
      <c r="AZ19" s="9">
        <v>0</v>
      </c>
      <c r="BA19" s="9"/>
      <c r="BB19" s="9"/>
      <c r="BC19" s="9"/>
      <c r="BD19" s="9"/>
      <c r="BE19" s="9"/>
      <c r="BF19" s="9"/>
      <c r="BG19" s="9"/>
      <c r="BH19" s="9">
        <v>41833</v>
      </c>
      <c r="BI19" s="9"/>
      <c r="BJ19" s="9">
        <v>33417</v>
      </c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10">
        <v>9041</v>
      </c>
      <c r="CA19" s="10"/>
      <c r="CB19" s="2">
        <f t="shared" si="0"/>
        <v>395914</v>
      </c>
    </row>
    <row r="20" spans="2:80" ht="12.75">
      <c r="B20" s="8">
        <v>17</v>
      </c>
      <c r="C20" s="4" t="s">
        <v>86</v>
      </c>
      <c r="D20" s="19" t="s">
        <v>30</v>
      </c>
      <c r="E20" s="4" t="s">
        <v>29</v>
      </c>
      <c r="F20" s="9">
        <v>337989</v>
      </c>
      <c r="G20" s="10">
        <v>7735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10"/>
      <c r="V20" s="9"/>
      <c r="W20" s="9"/>
      <c r="X20" s="9"/>
      <c r="Y20" s="9"/>
      <c r="Z20" s="9"/>
      <c r="AA20" s="9"/>
      <c r="AB20" s="10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>
        <v>27023</v>
      </c>
      <c r="AT20" s="9"/>
      <c r="AU20" s="9"/>
      <c r="AV20" s="9"/>
      <c r="AW20" s="9"/>
      <c r="AX20" s="9"/>
      <c r="AY20" s="9"/>
      <c r="AZ20" s="9"/>
      <c r="BA20" s="9">
        <v>7583</v>
      </c>
      <c r="BB20" s="9">
        <v>9185</v>
      </c>
      <c r="BC20" s="9"/>
      <c r="BD20" s="9">
        <v>17702</v>
      </c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10"/>
      <c r="CA20" s="10"/>
      <c r="CB20" s="2">
        <f t="shared" si="0"/>
        <v>407217</v>
      </c>
    </row>
    <row r="21" spans="2:80" ht="12.75">
      <c r="B21" s="8">
        <v>18</v>
      </c>
      <c r="C21" s="4" t="s">
        <v>87</v>
      </c>
      <c r="D21" s="19" t="s">
        <v>31</v>
      </c>
      <c r="E21" s="4" t="s">
        <v>32</v>
      </c>
      <c r="F21" s="9">
        <v>148298</v>
      </c>
      <c r="G21" s="10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10"/>
      <c r="V21" s="9"/>
      <c r="W21" s="9"/>
      <c r="X21" s="9"/>
      <c r="Y21" s="9"/>
      <c r="Z21" s="9"/>
      <c r="AA21" s="9"/>
      <c r="AB21" s="10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10"/>
      <c r="CA21" s="10"/>
      <c r="CB21" s="2">
        <f t="shared" si="0"/>
        <v>148298</v>
      </c>
    </row>
    <row r="22" spans="2:80" ht="25.5">
      <c r="B22" s="8">
        <v>19</v>
      </c>
      <c r="C22" s="4" t="s">
        <v>88</v>
      </c>
      <c r="D22" s="19" t="s">
        <v>33</v>
      </c>
      <c r="E22" s="4" t="s">
        <v>34</v>
      </c>
      <c r="F22" s="9"/>
      <c r="G22" s="10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10"/>
      <c r="V22" s="9"/>
      <c r="W22" s="9"/>
      <c r="X22" s="9"/>
      <c r="Y22" s="9"/>
      <c r="Z22" s="9"/>
      <c r="AA22" s="9"/>
      <c r="AB22" s="10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>
        <v>601064</v>
      </c>
      <c r="AR22" s="9">
        <v>24383</v>
      </c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10"/>
      <c r="CA22" s="10"/>
      <c r="CB22" s="2">
        <f t="shared" si="0"/>
        <v>625447</v>
      </c>
    </row>
    <row r="23" spans="2:80" ht="12.75">
      <c r="B23" s="8">
        <v>20</v>
      </c>
      <c r="C23" s="4" t="s">
        <v>89</v>
      </c>
      <c r="D23" s="19" t="s">
        <v>35</v>
      </c>
      <c r="E23" s="4" t="s">
        <v>36</v>
      </c>
      <c r="F23" s="9">
        <v>1088654</v>
      </c>
      <c r="G23" s="10">
        <v>9016</v>
      </c>
      <c r="H23" s="9">
        <v>19288</v>
      </c>
      <c r="I23" s="9"/>
      <c r="J23" s="9">
        <v>3153</v>
      </c>
      <c r="K23" s="9"/>
      <c r="L23" s="9"/>
      <c r="M23" s="9"/>
      <c r="N23" s="9">
        <v>112943</v>
      </c>
      <c r="O23" s="9">
        <v>37608</v>
      </c>
      <c r="P23" s="9"/>
      <c r="Q23" s="9"/>
      <c r="R23" s="9">
        <v>115833</v>
      </c>
      <c r="S23" s="9"/>
      <c r="T23" s="9"/>
      <c r="U23" s="10"/>
      <c r="V23" s="9"/>
      <c r="W23" s="9"/>
      <c r="X23" s="9"/>
      <c r="Y23" s="9"/>
      <c r="Z23" s="9">
        <v>30000</v>
      </c>
      <c r="AA23" s="9"/>
      <c r="AB23" s="10"/>
      <c r="AC23" s="9">
        <v>1521240</v>
      </c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>
        <v>159759</v>
      </c>
      <c r="AT23" s="9"/>
      <c r="AU23" s="9">
        <v>25000</v>
      </c>
      <c r="AV23" s="9"/>
      <c r="AW23" s="9"/>
      <c r="AX23" s="9"/>
      <c r="AY23" s="9"/>
      <c r="AZ23" s="9"/>
      <c r="BA23" s="9">
        <v>7583</v>
      </c>
      <c r="BB23" s="9">
        <v>81435</v>
      </c>
      <c r="BC23" s="9">
        <v>65091</v>
      </c>
      <c r="BD23" s="9">
        <v>46068</v>
      </c>
      <c r="BE23" s="9">
        <v>16000</v>
      </c>
      <c r="BF23" s="9">
        <v>8677</v>
      </c>
      <c r="BG23" s="9">
        <v>40833</v>
      </c>
      <c r="BH23" s="9"/>
      <c r="BI23" s="9">
        <v>48333</v>
      </c>
      <c r="BJ23" s="9"/>
      <c r="BK23" s="9"/>
      <c r="BL23" s="9"/>
      <c r="BM23" s="9"/>
      <c r="BN23" s="9">
        <v>31250</v>
      </c>
      <c r="BO23" s="9">
        <v>141667</v>
      </c>
      <c r="BP23" s="9"/>
      <c r="BQ23" s="9">
        <v>82741</v>
      </c>
      <c r="BR23" s="9"/>
      <c r="BS23" s="21">
        <v>41667</v>
      </c>
      <c r="BT23" s="9">
        <v>62469</v>
      </c>
      <c r="BU23" s="9">
        <v>4167</v>
      </c>
      <c r="BV23" s="9">
        <v>24972</v>
      </c>
      <c r="BW23" s="9">
        <v>0</v>
      </c>
      <c r="BX23" s="9">
        <v>41000</v>
      </c>
      <c r="BY23" s="9"/>
      <c r="BZ23" s="10"/>
      <c r="CA23" s="10">
        <v>58817</v>
      </c>
      <c r="CB23" s="2">
        <f t="shared" si="0"/>
        <v>3925264</v>
      </c>
    </row>
    <row r="24" spans="2:80" ht="12.75">
      <c r="B24" s="8">
        <v>21</v>
      </c>
      <c r="C24" s="4" t="s">
        <v>90</v>
      </c>
      <c r="D24" s="19" t="s">
        <v>244</v>
      </c>
      <c r="E24" s="4" t="s">
        <v>37</v>
      </c>
      <c r="F24" s="9"/>
      <c r="G24" s="10">
        <v>3150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10"/>
      <c r="V24" s="9"/>
      <c r="W24" s="9"/>
      <c r="X24" s="9"/>
      <c r="Y24" s="9"/>
      <c r="Z24" s="9"/>
      <c r="AA24" s="9"/>
      <c r="AB24" s="10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>
        <v>234272</v>
      </c>
      <c r="AT24" s="9"/>
      <c r="AU24" s="9"/>
      <c r="AV24" s="9"/>
      <c r="AW24" s="9"/>
      <c r="AX24" s="9">
        <v>13906</v>
      </c>
      <c r="AY24" s="9">
        <v>19695</v>
      </c>
      <c r="AZ24" s="9"/>
      <c r="BA24" s="9">
        <v>7583</v>
      </c>
      <c r="BB24" s="9">
        <v>144212</v>
      </c>
      <c r="BC24" s="9"/>
      <c r="BD24" s="9">
        <v>9963</v>
      </c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>
        <v>43500</v>
      </c>
      <c r="BP24" s="9">
        <v>203063</v>
      </c>
      <c r="BQ24" s="9">
        <v>0</v>
      </c>
      <c r="BR24" s="9">
        <v>17000</v>
      </c>
      <c r="BS24" s="9"/>
      <c r="BT24" s="9">
        <v>10817</v>
      </c>
      <c r="BU24" s="9"/>
      <c r="BV24" s="9"/>
      <c r="BW24" s="9">
        <v>0</v>
      </c>
      <c r="BX24" s="9">
        <v>41000</v>
      </c>
      <c r="BY24" s="9">
        <v>837833</v>
      </c>
      <c r="BZ24" s="10">
        <v>1862</v>
      </c>
      <c r="CA24" s="10"/>
      <c r="CB24" s="2">
        <f t="shared" si="0"/>
        <v>1587856</v>
      </c>
    </row>
    <row r="25" spans="2:80" ht="25.5">
      <c r="B25" s="8">
        <v>22</v>
      </c>
      <c r="C25" s="4" t="s">
        <v>91</v>
      </c>
      <c r="D25" s="19" t="s">
        <v>38</v>
      </c>
      <c r="E25" s="4" t="s">
        <v>39</v>
      </c>
      <c r="F25" s="9"/>
      <c r="G25" s="10"/>
      <c r="H25" s="9"/>
      <c r="I25" s="9"/>
      <c r="J25" s="9"/>
      <c r="K25" s="9"/>
      <c r="L25" s="9"/>
      <c r="M25" s="9"/>
      <c r="N25" s="9"/>
      <c r="O25" s="9">
        <v>23718</v>
      </c>
      <c r="P25" s="9"/>
      <c r="Q25" s="9"/>
      <c r="R25" s="9"/>
      <c r="S25" s="9"/>
      <c r="T25" s="9"/>
      <c r="U25" s="10"/>
      <c r="V25" s="9"/>
      <c r="W25" s="9"/>
      <c r="X25" s="9"/>
      <c r="Y25" s="9"/>
      <c r="Z25" s="9"/>
      <c r="AA25" s="9"/>
      <c r="AB25" s="10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10"/>
      <c r="CA25" s="10"/>
      <c r="CB25" s="2">
        <f t="shared" si="0"/>
        <v>23718</v>
      </c>
    </row>
    <row r="26" spans="2:80" ht="12.75">
      <c r="B26" s="8">
        <v>23</v>
      </c>
      <c r="C26" s="4" t="s">
        <v>92</v>
      </c>
      <c r="D26" s="19" t="s">
        <v>63</v>
      </c>
      <c r="E26" s="4" t="s">
        <v>64</v>
      </c>
      <c r="F26" s="9"/>
      <c r="G26" s="10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10"/>
      <c r="V26" s="9"/>
      <c r="W26" s="9"/>
      <c r="X26" s="9"/>
      <c r="Y26" s="9"/>
      <c r="Z26" s="9"/>
      <c r="AA26" s="9"/>
      <c r="AB26" s="10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>
        <v>28072</v>
      </c>
      <c r="AO26" s="9">
        <v>2606</v>
      </c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10"/>
      <c r="CA26" s="10"/>
      <c r="CB26" s="2">
        <f t="shared" si="0"/>
        <v>30678</v>
      </c>
    </row>
    <row r="27" spans="2:80" ht="12.75">
      <c r="B27" s="8">
        <v>24</v>
      </c>
      <c r="C27" s="4" t="s">
        <v>93</v>
      </c>
      <c r="D27" s="19" t="s">
        <v>40</v>
      </c>
      <c r="E27" s="4" t="s">
        <v>41</v>
      </c>
      <c r="F27" s="9"/>
      <c r="G27" s="10"/>
      <c r="H27" s="9"/>
      <c r="I27" s="9"/>
      <c r="J27" s="9">
        <v>6250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10"/>
      <c r="V27" s="9"/>
      <c r="W27" s="9"/>
      <c r="X27" s="9"/>
      <c r="Y27" s="9"/>
      <c r="Z27" s="9"/>
      <c r="AA27" s="9"/>
      <c r="AB27" s="10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10"/>
      <c r="CA27" s="10"/>
      <c r="CB27" s="2">
        <f t="shared" si="0"/>
        <v>6250</v>
      </c>
    </row>
    <row r="28" spans="2:80" ht="12.75">
      <c r="B28" s="8">
        <v>25</v>
      </c>
      <c r="C28" s="4" t="s">
        <v>94</v>
      </c>
      <c r="D28" s="19" t="s">
        <v>42</v>
      </c>
      <c r="E28" s="4" t="s">
        <v>43</v>
      </c>
      <c r="F28" s="9">
        <v>74500</v>
      </c>
      <c r="G28" s="10"/>
      <c r="H28" s="9"/>
      <c r="I28" s="9"/>
      <c r="J28" s="9"/>
      <c r="K28" s="9"/>
      <c r="L28" s="9"/>
      <c r="M28" s="9"/>
      <c r="N28" s="9"/>
      <c r="O28" s="9"/>
      <c r="P28" s="9"/>
      <c r="Q28" s="9">
        <v>260772</v>
      </c>
      <c r="R28" s="9"/>
      <c r="S28" s="9"/>
      <c r="T28" s="9"/>
      <c r="U28" s="10"/>
      <c r="V28" s="9"/>
      <c r="W28" s="9"/>
      <c r="X28" s="9"/>
      <c r="Y28" s="9"/>
      <c r="Z28" s="9"/>
      <c r="AA28" s="9"/>
      <c r="AB28" s="10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10"/>
      <c r="CA28" s="10"/>
      <c r="CB28" s="2">
        <f t="shared" si="0"/>
        <v>335272</v>
      </c>
    </row>
    <row r="29" spans="2:80" ht="12.75">
      <c r="B29" s="8">
        <v>26</v>
      </c>
      <c r="C29" s="4" t="s">
        <v>95</v>
      </c>
      <c r="D29" s="19" t="s">
        <v>44</v>
      </c>
      <c r="E29" s="4" t="s">
        <v>45</v>
      </c>
      <c r="F29" s="9"/>
      <c r="G29" s="10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10"/>
      <c r="V29" s="9"/>
      <c r="W29" s="9"/>
      <c r="X29" s="9"/>
      <c r="Y29" s="9"/>
      <c r="Z29" s="9"/>
      <c r="AA29" s="9"/>
      <c r="AB29" s="10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>
        <v>41513</v>
      </c>
      <c r="AO29" s="9">
        <v>3067</v>
      </c>
      <c r="AP29" s="9">
        <v>1701.5</v>
      </c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10"/>
      <c r="CA29" s="10"/>
      <c r="CB29" s="2">
        <f t="shared" si="0"/>
        <v>46281.5</v>
      </c>
    </row>
    <row r="30" spans="2:80" ht="12.75">
      <c r="B30" s="8">
        <v>27</v>
      </c>
      <c r="C30" s="4" t="s">
        <v>96</v>
      </c>
      <c r="D30" s="19" t="s">
        <v>46</v>
      </c>
      <c r="E30" s="4" t="s">
        <v>47</v>
      </c>
      <c r="F30" s="9">
        <v>406790</v>
      </c>
      <c r="G30" s="10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10"/>
      <c r="V30" s="9"/>
      <c r="W30" s="9"/>
      <c r="X30" s="9"/>
      <c r="Y30" s="9"/>
      <c r="Z30" s="9"/>
      <c r="AA30" s="9"/>
      <c r="AB30" s="10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10"/>
      <c r="CA30" s="10"/>
      <c r="CB30" s="2">
        <f t="shared" si="0"/>
        <v>406790</v>
      </c>
    </row>
    <row r="31" spans="2:80" ht="12.75">
      <c r="B31" s="8">
        <v>28</v>
      </c>
      <c r="C31" s="4" t="s">
        <v>97</v>
      </c>
      <c r="D31" s="19" t="s">
        <v>245</v>
      </c>
      <c r="E31" s="4" t="s">
        <v>48</v>
      </c>
      <c r="F31" s="9">
        <v>834326</v>
      </c>
      <c r="G31" s="10">
        <v>3150</v>
      </c>
      <c r="H31" s="9"/>
      <c r="I31" s="9">
        <v>0</v>
      </c>
      <c r="J31" s="9">
        <v>1908</v>
      </c>
      <c r="K31" s="9"/>
      <c r="L31" s="9"/>
      <c r="M31" s="9"/>
      <c r="N31" s="9">
        <v>22556</v>
      </c>
      <c r="O31" s="9">
        <v>18865</v>
      </c>
      <c r="P31" s="9"/>
      <c r="Q31" s="9"/>
      <c r="R31" s="9"/>
      <c r="S31" s="9"/>
      <c r="T31" s="9"/>
      <c r="U31" s="10"/>
      <c r="V31" s="9"/>
      <c r="W31" s="9"/>
      <c r="X31" s="9"/>
      <c r="Y31" s="9"/>
      <c r="Z31" s="9"/>
      <c r="AA31" s="9"/>
      <c r="AB31" s="10"/>
      <c r="AC31" s="9">
        <v>506027</v>
      </c>
      <c r="AD31" s="9"/>
      <c r="AE31" s="9"/>
      <c r="AF31" s="9"/>
      <c r="AG31" s="9"/>
      <c r="AH31" s="9"/>
      <c r="AI31" s="9"/>
      <c r="AJ31" s="9"/>
      <c r="AK31" s="9">
        <v>7098</v>
      </c>
      <c r="AL31" s="9">
        <v>111</v>
      </c>
      <c r="AM31" s="9"/>
      <c r="AN31" s="9"/>
      <c r="AO31" s="9"/>
      <c r="AP31" s="9"/>
      <c r="AQ31" s="9"/>
      <c r="AR31" s="9"/>
      <c r="AS31" s="9">
        <v>214148</v>
      </c>
      <c r="AT31" s="9"/>
      <c r="AU31" s="9"/>
      <c r="AV31" s="9"/>
      <c r="AW31" s="9"/>
      <c r="AX31" s="9"/>
      <c r="AY31" s="9">
        <v>0</v>
      </c>
      <c r="AZ31" s="9"/>
      <c r="BA31" s="9">
        <v>7583</v>
      </c>
      <c r="BB31" s="9">
        <v>30894</v>
      </c>
      <c r="BC31" s="9"/>
      <c r="BD31" s="9"/>
      <c r="BE31" s="9"/>
      <c r="BF31" s="9"/>
      <c r="BG31" s="9"/>
      <c r="BH31" s="9"/>
      <c r="BI31" s="9">
        <v>1459</v>
      </c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10"/>
      <c r="CA31" s="10"/>
      <c r="CB31" s="2">
        <f t="shared" si="0"/>
        <v>1648125</v>
      </c>
    </row>
    <row r="32" spans="2:80" ht="25.5">
      <c r="B32" s="8">
        <v>29</v>
      </c>
      <c r="C32" s="11" t="s">
        <v>98</v>
      </c>
      <c r="D32" s="19" t="s">
        <v>49</v>
      </c>
      <c r="E32" s="4" t="s">
        <v>50</v>
      </c>
      <c r="F32" s="9"/>
      <c r="G32" s="10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10"/>
      <c r="V32" s="9"/>
      <c r="W32" s="9"/>
      <c r="X32" s="9"/>
      <c r="Y32" s="9"/>
      <c r="Z32" s="9"/>
      <c r="AA32" s="9"/>
      <c r="AB32" s="10"/>
      <c r="AC32" s="9"/>
      <c r="AD32" s="9">
        <v>166667</v>
      </c>
      <c r="AE32" s="9">
        <v>0</v>
      </c>
      <c r="AF32" s="9">
        <v>0</v>
      </c>
      <c r="AG32" s="9">
        <v>208333</v>
      </c>
      <c r="AH32" s="9">
        <v>39653</v>
      </c>
      <c r="AI32" s="9">
        <v>0</v>
      </c>
      <c r="AJ32" s="9">
        <v>585748</v>
      </c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10"/>
      <c r="CA32" s="10"/>
      <c r="CB32" s="2">
        <f t="shared" si="0"/>
        <v>1000401</v>
      </c>
    </row>
    <row r="33" spans="2:80" ht="12.75">
      <c r="B33" s="8">
        <v>30</v>
      </c>
      <c r="C33" s="4" t="s">
        <v>104</v>
      </c>
      <c r="D33" s="19" t="s">
        <v>68</v>
      </c>
      <c r="E33" s="4" t="s">
        <v>69</v>
      </c>
      <c r="F33" s="9">
        <v>354021</v>
      </c>
      <c r="G33" s="10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10"/>
      <c r="V33" s="9"/>
      <c r="W33" s="9"/>
      <c r="X33" s="9"/>
      <c r="Y33" s="9"/>
      <c r="Z33" s="9"/>
      <c r="AA33" s="9"/>
      <c r="AB33" s="10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10"/>
      <c r="CA33" s="10"/>
      <c r="CB33" s="2">
        <f t="shared" si="0"/>
        <v>354021</v>
      </c>
    </row>
    <row r="34" spans="2:80" ht="12.75">
      <c r="B34" s="8">
        <v>31</v>
      </c>
      <c r="C34" s="4" t="s">
        <v>99</v>
      </c>
      <c r="D34" s="19" t="s">
        <v>51</v>
      </c>
      <c r="E34" s="4" t="s">
        <v>52</v>
      </c>
      <c r="F34" s="9">
        <v>55856</v>
      </c>
      <c r="G34" s="10"/>
      <c r="H34" s="9"/>
      <c r="I34" s="9"/>
      <c r="J34" s="9"/>
      <c r="K34" s="9"/>
      <c r="L34" s="9"/>
      <c r="M34" s="9"/>
      <c r="N34" s="9"/>
      <c r="O34" s="9"/>
      <c r="Q34" s="9"/>
      <c r="R34" s="9"/>
      <c r="S34" s="9"/>
      <c r="T34" s="9"/>
      <c r="U34" s="10"/>
      <c r="V34" s="9"/>
      <c r="W34" s="9"/>
      <c r="X34" s="9"/>
      <c r="Y34" s="9"/>
      <c r="Z34" s="9"/>
      <c r="AA34" s="9"/>
      <c r="AB34" s="10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53">
        <v>75796</v>
      </c>
      <c r="AT34" s="51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10"/>
      <c r="CA34" s="10"/>
      <c r="CB34" s="2">
        <f t="shared" si="0"/>
        <v>131652</v>
      </c>
    </row>
    <row r="35" spans="2:80" ht="12.75">
      <c r="B35" s="8">
        <v>32</v>
      </c>
      <c r="C35" s="4" t="s">
        <v>100</v>
      </c>
      <c r="D35" s="19" t="s">
        <v>53</v>
      </c>
      <c r="E35" s="4" t="s">
        <v>54</v>
      </c>
      <c r="F35" s="9">
        <v>158285</v>
      </c>
      <c r="G35" s="10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10"/>
      <c r="V35" s="9"/>
      <c r="W35" s="9"/>
      <c r="X35" s="9"/>
      <c r="Y35" s="9"/>
      <c r="Z35" s="9"/>
      <c r="AA35" s="9"/>
      <c r="AB35" s="10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52">
        <v>19180</v>
      </c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10"/>
      <c r="CA35" s="10"/>
      <c r="CB35" s="2">
        <f t="shared" si="0"/>
        <v>177465</v>
      </c>
    </row>
    <row r="36" spans="2:80" ht="12.75">
      <c r="B36" s="8">
        <v>33</v>
      </c>
      <c r="C36" s="4" t="s">
        <v>101</v>
      </c>
      <c r="D36" s="19" t="s">
        <v>55</v>
      </c>
      <c r="E36" s="4" t="s">
        <v>56</v>
      </c>
      <c r="F36" s="9">
        <v>564328</v>
      </c>
      <c r="G36" s="10"/>
      <c r="H36" s="9"/>
      <c r="I36" s="62">
        <v>576600</v>
      </c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10"/>
      <c r="V36" s="9"/>
      <c r="W36" s="9"/>
      <c r="X36" s="9"/>
      <c r="Y36" s="9"/>
      <c r="Z36" s="9"/>
      <c r="AA36" s="9"/>
      <c r="AB36" s="10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10"/>
      <c r="CA36" s="10"/>
      <c r="CB36" s="2">
        <f t="shared" si="0"/>
        <v>1140928</v>
      </c>
    </row>
    <row r="37" spans="2:80" ht="12.75">
      <c r="B37" s="8">
        <v>34</v>
      </c>
      <c r="C37" s="4" t="s">
        <v>102</v>
      </c>
      <c r="D37" s="19" t="s">
        <v>57</v>
      </c>
      <c r="E37" s="4" t="s">
        <v>58</v>
      </c>
      <c r="F37" s="9">
        <v>333370</v>
      </c>
      <c r="G37" s="10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10"/>
      <c r="V37" s="9"/>
      <c r="W37" s="9"/>
      <c r="X37" s="9"/>
      <c r="Y37" s="9"/>
      <c r="Z37" s="9"/>
      <c r="AA37" s="9"/>
      <c r="AB37" s="10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>
        <v>41946</v>
      </c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>
        <v>70073</v>
      </c>
      <c r="BV37" s="9">
        <v>0</v>
      </c>
      <c r="BW37" s="9"/>
      <c r="BX37" s="9"/>
      <c r="BY37" s="9"/>
      <c r="BZ37" s="10">
        <v>0</v>
      </c>
      <c r="CA37" s="10"/>
      <c r="CB37" s="2">
        <f t="shared" si="0"/>
        <v>445389</v>
      </c>
    </row>
    <row r="38" spans="2:80" ht="12.75">
      <c r="B38" s="8">
        <v>35</v>
      </c>
      <c r="C38" s="4" t="s">
        <v>105</v>
      </c>
      <c r="D38" s="19" t="s">
        <v>61</v>
      </c>
      <c r="E38" s="4" t="s">
        <v>62</v>
      </c>
      <c r="F38" s="9"/>
      <c r="G38" s="10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10"/>
      <c r="V38" s="9"/>
      <c r="W38" s="9"/>
      <c r="X38" s="9"/>
      <c r="Y38" s="9"/>
      <c r="Z38" s="9"/>
      <c r="AA38" s="9"/>
      <c r="AB38" s="10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>
        <v>35208</v>
      </c>
      <c r="BT38" s="9">
        <v>64969</v>
      </c>
      <c r="BU38" s="9">
        <v>15617</v>
      </c>
      <c r="BV38" s="9">
        <v>29441</v>
      </c>
      <c r="BW38" s="9"/>
      <c r="BX38" s="9"/>
      <c r="BY38" s="9"/>
      <c r="BZ38" s="10"/>
      <c r="CA38" s="10"/>
      <c r="CB38" s="2">
        <f t="shared" si="0"/>
        <v>145235</v>
      </c>
    </row>
    <row r="39" spans="2:80" ht="12.75">
      <c r="B39" s="8">
        <v>36</v>
      </c>
      <c r="C39" s="4" t="s">
        <v>103</v>
      </c>
      <c r="D39" s="19" t="s">
        <v>59</v>
      </c>
      <c r="E39" s="4" t="s">
        <v>60</v>
      </c>
      <c r="F39" s="9">
        <v>166260</v>
      </c>
      <c r="G39" s="10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10"/>
      <c r="V39" s="9"/>
      <c r="W39" s="9"/>
      <c r="X39" s="9"/>
      <c r="Y39" s="9"/>
      <c r="Z39" s="9"/>
      <c r="AA39" s="9"/>
      <c r="AB39" s="10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10"/>
      <c r="CA39" s="10"/>
      <c r="CB39" s="2">
        <f t="shared" si="0"/>
        <v>166260</v>
      </c>
    </row>
    <row r="40" spans="2:80" ht="12.75">
      <c r="B40" s="8">
        <v>37</v>
      </c>
      <c r="C40" s="4" t="s">
        <v>106</v>
      </c>
      <c r="D40" s="19" t="s">
        <v>65</v>
      </c>
      <c r="E40" s="4" t="s">
        <v>66</v>
      </c>
      <c r="F40" s="9">
        <v>80146</v>
      </c>
      <c r="G40" s="10"/>
      <c r="H40" s="9"/>
      <c r="I40" s="9"/>
      <c r="J40" s="9">
        <v>500</v>
      </c>
      <c r="K40" s="9"/>
      <c r="L40" s="9"/>
      <c r="M40" s="9"/>
      <c r="N40" s="9"/>
      <c r="O40" s="9"/>
      <c r="P40" s="9"/>
      <c r="Q40" s="9"/>
      <c r="R40" s="9"/>
      <c r="S40" s="9"/>
      <c r="T40" s="9"/>
      <c r="U40" s="10"/>
      <c r="V40" s="9"/>
      <c r="W40" s="9"/>
      <c r="X40" s="9"/>
      <c r="Y40" s="9"/>
      <c r="Z40" s="9"/>
      <c r="AA40" s="9"/>
      <c r="AB40" s="10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>
        <v>40743</v>
      </c>
      <c r="AT40" s="9"/>
      <c r="AU40" s="9"/>
      <c r="AV40" s="9"/>
      <c r="AW40" s="9"/>
      <c r="AX40" s="9"/>
      <c r="AY40" s="9"/>
      <c r="AZ40" s="9"/>
      <c r="BA40" s="9">
        <v>7583</v>
      </c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10"/>
      <c r="CA40" s="10"/>
      <c r="CB40" s="2">
        <f t="shared" si="0"/>
        <v>128972</v>
      </c>
    </row>
    <row r="41" spans="2:80" ht="25.5">
      <c r="B41" s="8">
        <v>38</v>
      </c>
      <c r="C41" s="17" t="s">
        <v>145</v>
      </c>
      <c r="D41" s="17" t="s">
        <v>141</v>
      </c>
      <c r="E41" s="17" t="s">
        <v>144</v>
      </c>
      <c r="F41" s="12"/>
      <c r="G41" s="13">
        <v>3766</v>
      </c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3"/>
      <c r="V41" s="12"/>
      <c r="W41" s="12"/>
      <c r="X41" s="12"/>
      <c r="Y41" s="12"/>
      <c r="Z41" s="12"/>
      <c r="AA41" s="12"/>
      <c r="AB41" s="13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3"/>
      <c r="CA41" s="13"/>
      <c r="CB41" s="2">
        <f t="shared" si="0"/>
        <v>3766</v>
      </c>
    </row>
    <row r="42" spans="2:80" ht="12.75">
      <c r="B42" s="8">
        <v>39</v>
      </c>
      <c r="C42" s="17" t="s">
        <v>146</v>
      </c>
      <c r="D42" s="19" t="s">
        <v>142</v>
      </c>
      <c r="E42" s="18" t="s">
        <v>143</v>
      </c>
      <c r="F42" s="12">
        <v>229250</v>
      </c>
      <c r="G42" s="13"/>
      <c r="H42" s="12"/>
      <c r="I42" s="62">
        <v>566530</v>
      </c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3"/>
      <c r="V42" s="12"/>
      <c r="W42" s="12"/>
      <c r="X42" s="12"/>
      <c r="Y42" s="12"/>
      <c r="Z42" s="12"/>
      <c r="AA42" s="12"/>
      <c r="AB42" s="13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3"/>
      <c r="CA42" s="13"/>
      <c r="CB42" s="2">
        <f t="shared" si="0"/>
        <v>795780</v>
      </c>
    </row>
    <row r="43" spans="2:80" ht="12.75">
      <c r="B43" s="8">
        <v>40</v>
      </c>
      <c r="C43" s="17" t="s">
        <v>147</v>
      </c>
      <c r="D43" s="60" t="s">
        <v>148</v>
      </c>
      <c r="E43" s="18" t="s">
        <v>149</v>
      </c>
      <c r="F43" s="12"/>
      <c r="G43" s="13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3"/>
      <c r="V43" s="12">
        <v>165241</v>
      </c>
      <c r="W43" s="12"/>
      <c r="X43" s="12"/>
      <c r="Y43" s="12"/>
      <c r="Z43" s="12"/>
      <c r="AA43" s="12"/>
      <c r="AB43" s="13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3"/>
      <c r="CA43" s="13"/>
      <c r="CB43" s="2">
        <f t="shared" si="0"/>
        <v>165241</v>
      </c>
    </row>
    <row r="44" spans="2:80" ht="12.75">
      <c r="B44" s="28">
        <v>41</v>
      </c>
      <c r="C44" s="17" t="s">
        <v>234</v>
      </c>
      <c r="D44" s="61" t="s">
        <v>235</v>
      </c>
      <c r="E44" s="18"/>
      <c r="F44" s="12">
        <v>120000</v>
      </c>
      <c r="G44" s="13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3"/>
      <c r="V44" s="12"/>
      <c r="W44" s="12"/>
      <c r="X44" s="12"/>
      <c r="Y44" s="12"/>
      <c r="Z44" s="12"/>
      <c r="AA44" s="12"/>
      <c r="AB44" s="13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3"/>
      <c r="CA44" s="13"/>
      <c r="CB44" s="2"/>
    </row>
    <row r="45" spans="2:80" ht="12.75">
      <c r="B45" s="28">
        <v>42</v>
      </c>
      <c r="C45" s="17" t="s">
        <v>237</v>
      </c>
      <c r="D45" s="57" t="s">
        <v>236</v>
      </c>
      <c r="E45" s="18"/>
      <c r="F45" s="12"/>
      <c r="G45" s="13"/>
      <c r="H45" s="12"/>
      <c r="I45" s="12"/>
      <c r="J45" s="12"/>
      <c r="K45" s="12"/>
      <c r="L45" s="12"/>
      <c r="M45" s="12"/>
      <c r="N45" s="12"/>
      <c r="O45" s="12"/>
      <c r="P45" s="12"/>
      <c r="Q45" s="12">
        <v>20365</v>
      </c>
      <c r="R45" s="12"/>
      <c r="S45" s="12"/>
      <c r="T45" s="12"/>
      <c r="U45" s="13"/>
      <c r="V45" s="12"/>
      <c r="W45" s="12"/>
      <c r="X45" s="12"/>
      <c r="Y45" s="12"/>
      <c r="Z45" s="12"/>
      <c r="AA45" s="12"/>
      <c r="AB45" s="13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3"/>
      <c r="CA45" s="13"/>
      <c r="CB45" s="2"/>
    </row>
    <row r="46" spans="2:80" ht="24.75" customHeight="1" thickBot="1">
      <c r="B46" s="14"/>
      <c r="C46" s="15"/>
      <c r="D46" s="15" t="s">
        <v>133</v>
      </c>
      <c r="E46" s="15"/>
      <c r="F46" s="3">
        <f aca="true" t="shared" si="1" ref="F46:AK46">SUM(F4:F45)</f>
        <v>16954418</v>
      </c>
      <c r="G46" s="3">
        <f t="shared" si="1"/>
        <v>51192</v>
      </c>
      <c r="H46" s="3">
        <f t="shared" si="1"/>
        <v>77529</v>
      </c>
      <c r="I46" s="3">
        <f t="shared" si="1"/>
        <v>2271326</v>
      </c>
      <c r="J46" s="3">
        <f t="shared" si="1"/>
        <v>35416</v>
      </c>
      <c r="K46" s="3">
        <f t="shared" si="1"/>
        <v>38217.5</v>
      </c>
      <c r="L46" s="3">
        <f t="shared" si="1"/>
        <v>21684</v>
      </c>
      <c r="M46" s="3">
        <f t="shared" si="1"/>
        <v>547915</v>
      </c>
      <c r="N46" s="3">
        <f t="shared" si="1"/>
        <v>462879</v>
      </c>
      <c r="O46" s="3">
        <f t="shared" si="1"/>
        <v>293961</v>
      </c>
      <c r="P46" s="3">
        <f t="shared" si="1"/>
        <v>1568</v>
      </c>
      <c r="Q46" s="3">
        <f t="shared" si="1"/>
        <v>914617</v>
      </c>
      <c r="R46" s="3">
        <f t="shared" si="1"/>
        <v>188166</v>
      </c>
      <c r="S46" s="3">
        <f t="shared" si="1"/>
        <v>192501</v>
      </c>
      <c r="T46" s="3">
        <f t="shared" si="1"/>
        <v>1899.5</v>
      </c>
      <c r="U46" s="3">
        <f t="shared" si="1"/>
        <v>94250</v>
      </c>
      <c r="V46" s="3">
        <f t="shared" si="1"/>
        <v>239262</v>
      </c>
      <c r="W46" s="3">
        <f t="shared" si="1"/>
        <v>0</v>
      </c>
      <c r="X46" s="3">
        <f t="shared" si="1"/>
        <v>58225</v>
      </c>
      <c r="Y46" s="3">
        <f t="shared" si="1"/>
        <v>166583</v>
      </c>
      <c r="Z46" s="3">
        <f t="shared" si="1"/>
        <v>261086</v>
      </c>
      <c r="AA46" s="3">
        <f t="shared" si="1"/>
        <v>17203</v>
      </c>
      <c r="AB46" s="3">
        <f t="shared" si="1"/>
        <v>16666</v>
      </c>
      <c r="AC46" s="3">
        <f t="shared" si="1"/>
        <v>3740554</v>
      </c>
      <c r="AD46" s="3">
        <f t="shared" si="1"/>
        <v>709580.6599999999</v>
      </c>
      <c r="AE46" s="3">
        <f t="shared" si="1"/>
        <v>0</v>
      </c>
      <c r="AF46" s="3">
        <f t="shared" si="1"/>
        <v>0</v>
      </c>
      <c r="AG46" s="3">
        <f t="shared" si="1"/>
        <v>383500</v>
      </c>
      <c r="AH46" s="3">
        <f t="shared" si="1"/>
        <v>168153.33000000002</v>
      </c>
      <c r="AI46" s="3">
        <f t="shared" si="1"/>
        <v>0</v>
      </c>
      <c r="AJ46" s="3">
        <f t="shared" si="1"/>
        <v>786840.92</v>
      </c>
      <c r="AK46" s="3">
        <f t="shared" si="1"/>
        <v>80700</v>
      </c>
      <c r="AL46" s="3">
        <f aca="true" t="shared" si="2" ref="AL46:BQ46">SUM(AL4:AL45)</f>
        <v>26096</v>
      </c>
      <c r="AM46" s="3">
        <f t="shared" si="2"/>
        <v>63039</v>
      </c>
      <c r="AN46" s="3">
        <f t="shared" si="2"/>
        <v>117381</v>
      </c>
      <c r="AO46" s="3">
        <f t="shared" si="2"/>
        <v>8342</v>
      </c>
      <c r="AP46" s="3">
        <f t="shared" si="2"/>
        <v>53585.5</v>
      </c>
      <c r="AQ46" s="3">
        <f t="shared" si="2"/>
        <v>971882</v>
      </c>
      <c r="AR46" s="3">
        <f t="shared" si="2"/>
        <v>24383</v>
      </c>
      <c r="AS46" s="3">
        <f t="shared" si="2"/>
        <v>1940286</v>
      </c>
      <c r="AT46" s="3">
        <f t="shared" si="2"/>
        <v>0</v>
      </c>
      <c r="AU46" s="3">
        <f t="shared" si="2"/>
        <v>75000</v>
      </c>
      <c r="AV46" s="3">
        <f t="shared" si="2"/>
        <v>0</v>
      </c>
      <c r="AW46" s="3">
        <f t="shared" si="2"/>
        <v>46750</v>
      </c>
      <c r="AX46" s="3">
        <f t="shared" si="2"/>
        <v>47971</v>
      </c>
      <c r="AY46" s="3">
        <f t="shared" si="2"/>
        <v>41484</v>
      </c>
      <c r="AZ46" s="3">
        <f t="shared" si="2"/>
        <v>0</v>
      </c>
      <c r="BA46" s="3">
        <f t="shared" si="2"/>
        <v>121857</v>
      </c>
      <c r="BB46" s="3">
        <f t="shared" si="2"/>
        <v>703509</v>
      </c>
      <c r="BC46" s="3">
        <f t="shared" si="2"/>
        <v>169416</v>
      </c>
      <c r="BD46" s="3">
        <f t="shared" si="2"/>
        <v>265768</v>
      </c>
      <c r="BE46" s="3">
        <f t="shared" si="2"/>
        <v>296569</v>
      </c>
      <c r="BF46" s="3">
        <f t="shared" si="2"/>
        <v>116687</v>
      </c>
      <c r="BG46" s="3">
        <f t="shared" si="2"/>
        <v>947724</v>
      </c>
      <c r="BH46" s="3">
        <f t="shared" si="2"/>
        <v>41833</v>
      </c>
      <c r="BI46" s="3">
        <f t="shared" si="2"/>
        <v>185164</v>
      </c>
      <c r="BJ46" s="3">
        <f t="shared" si="2"/>
        <v>33417</v>
      </c>
      <c r="BK46" s="3">
        <f t="shared" si="2"/>
        <v>56000</v>
      </c>
      <c r="BL46" s="3">
        <f t="shared" si="2"/>
        <v>120000</v>
      </c>
      <c r="BM46" s="3">
        <f t="shared" si="2"/>
        <v>400000</v>
      </c>
      <c r="BN46" s="3">
        <f t="shared" si="2"/>
        <v>71277</v>
      </c>
      <c r="BO46" s="3">
        <f t="shared" si="2"/>
        <v>187003</v>
      </c>
      <c r="BP46" s="3">
        <f t="shared" si="2"/>
        <v>203063</v>
      </c>
      <c r="BQ46" s="3">
        <f t="shared" si="2"/>
        <v>82741</v>
      </c>
      <c r="BR46" s="3">
        <f>SUM(BR4:BR45)</f>
        <v>17000</v>
      </c>
      <c r="BS46" s="3">
        <f>SUM(BS4:BS45)</f>
        <v>366459</v>
      </c>
      <c r="BT46" s="3">
        <f>SUM(BT4:BT45)</f>
        <v>138255</v>
      </c>
      <c r="BU46" s="3">
        <f>SUM(BU4:BU45)</f>
        <v>151244</v>
      </c>
      <c r="BV46" s="3">
        <f>SUM(BV4:BV45)</f>
        <v>69845</v>
      </c>
      <c r="BW46" s="3">
        <f>SUM(BW4:BW45)</f>
        <v>0</v>
      </c>
      <c r="BX46" s="3">
        <f>SUM(BX4:BX45)</f>
        <v>82000</v>
      </c>
      <c r="BY46" s="3">
        <f>SUM(BY4:BY45)</f>
        <v>837833</v>
      </c>
      <c r="BZ46" s="3">
        <f>SUM(BZ4:BZ45)</f>
        <v>10903</v>
      </c>
      <c r="CA46" s="3">
        <f>SUM(CA4:CA45)</f>
        <v>58817</v>
      </c>
      <c r="CB46" s="3">
        <f>SUM(CB4:CB45)</f>
        <v>37786111.41</v>
      </c>
    </row>
    <row r="47" ht="12.75">
      <c r="F47" s="16"/>
    </row>
    <row r="48" ht="12.75">
      <c r="CB48" s="16"/>
    </row>
    <row r="49" spans="54:80" ht="12.75">
      <c r="BB49" s="16"/>
      <c r="BV49" s="16"/>
      <c r="CB49" s="16"/>
    </row>
    <row r="50" spans="45:72" ht="12.75">
      <c r="AS50" s="16"/>
      <c r="BT50" s="16"/>
    </row>
    <row r="51" ht="12.75">
      <c r="CB51" s="16"/>
    </row>
    <row r="52" ht="12.75">
      <c r="F52" s="16"/>
    </row>
  </sheetData>
  <sheetProtection/>
  <mergeCells count="24"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Z2"/>
    <mergeCell ref="AA2:AB2"/>
    <mergeCell ref="AD2:AJ2"/>
    <mergeCell ref="AK2:AM2"/>
    <mergeCell ref="AQ2:AR2"/>
    <mergeCell ref="AS2:BA2"/>
    <mergeCell ref="BB2:BN2"/>
    <mergeCell ref="BO2:BW2"/>
    <mergeCell ref="BX2:BY2"/>
    <mergeCell ref="BZ2:BZ3"/>
    <mergeCell ref="CA2:CA3"/>
    <mergeCell ref="CB2:CB3"/>
  </mergeCells>
  <printOptions/>
  <pageMargins left="0.16" right="0.86" top="0.19" bottom="0.18" header="0.17" footer="0.1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H27"/>
  <sheetViews>
    <sheetView zoomScalePageLayoutView="0" workbookViewId="0" topLeftCell="A1">
      <selection activeCell="E5" sqref="E5"/>
    </sheetView>
  </sheetViews>
  <sheetFormatPr defaultColWidth="43.8515625" defaultRowHeight="12.75"/>
  <cols>
    <col min="1" max="1" width="6.140625" style="29" customWidth="1"/>
    <col min="2" max="2" width="5.7109375" style="29" customWidth="1"/>
    <col min="3" max="3" width="43.8515625" style="29" customWidth="1"/>
    <col min="4" max="4" width="14.421875" style="29" bestFit="1" customWidth="1"/>
    <col min="5" max="5" width="17.00390625" style="29" customWidth="1"/>
    <col min="6" max="6" width="15.140625" style="29" customWidth="1"/>
    <col min="7" max="246" width="11.421875" style="29" customWidth="1"/>
    <col min="247" max="247" width="7.140625" style="29" customWidth="1"/>
    <col min="248" max="248" width="6.140625" style="29" customWidth="1"/>
    <col min="249" max="249" width="3.57421875" style="29" customWidth="1"/>
    <col min="250" max="16384" width="43.8515625" style="29" customWidth="1"/>
  </cols>
  <sheetData>
    <row r="1" s="33" customFormat="1" ht="12.75"/>
    <row r="2" s="49" customFormat="1" ht="12.75"/>
    <row r="3" spans="2:5" s="36" customFormat="1" ht="36.75" customHeight="1">
      <c r="B3" s="83" t="s">
        <v>238</v>
      </c>
      <c r="C3" s="83"/>
      <c r="D3" s="83"/>
      <c r="E3" s="83"/>
    </row>
    <row r="4" s="36" customFormat="1" ht="34.5" customHeight="1" thickBot="1"/>
    <row r="5" spans="2:5" s="36" customFormat="1" ht="25.5">
      <c r="B5" s="48" t="s">
        <v>217</v>
      </c>
      <c r="C5" s="47" t="s">
        <v>216</v>
      </c>
      <c r="D5" s="50" t="s">
        <v>218</v>
      </c>
      <c r="E5" s="46" t="s">
        <v>252</v>
      </c>
    </row>
    <row r="6" spans="2:8" ht="21" customHeight="1">
      <c r="B6" s="43">
        <v>1</v>
      </c>
      <c r="C6" s="45" t="s">
        <v>215</v>
      </c>
      <c r="D6" s="26" t="s">
        <v>109</v>
      </c>
      <c r="E6" s="41">
        <v>295908.25</v>
      </c>
      <c r="H6" s="30"/>
    </row>
    <row r="7" spans="2:8" ht="32.25" customHeight="1">
      <c r="B7" s="43">
        <v>2</v>
      </c>
      <c r="C7" s="45" t="s">
        <v>214</v>
      </c>
      <c r="D7" s="26" t="s">
        <v>110</v>
      </c>
      <c r="E7" s="41">
        <v>395255</v>
      </c>
      <c r="H7" s="30"/>
    </row>
    <row r="8" spans="2:8" ht="21" customHeight="1">
      <c r="B8" s="43">
        <v>3</v>
      </c>
      <c r="C8" s="45" t="s">
        <v>213</v>
      </c>
      <c r="D8" s="26" t="s">
        <v>108</v>
      </c>
      <c r="E8" s="41">
        <v>98030</v>
      </c>
      <c r="H8" s="30"/>
    </row>
    <row r="9" spans="2:8" ht="21" customHeight="1">
      <c r="B9" s="43">
        <v>4</v>
      </c>
      <c r="C9" s="45" t="s">
        <v>212</v>
      </c>
      <c r="D9" s="26" t="s">
        <v>107</v>
      </c>
      <c r="E9" s="41">
        <v>189591.25</v>
      </c>
      <c r="H9" s="30"/>
    </row>
    <row r="10" spans="2:8" s="36" customFormat="1" ht="21" customHeight="1">
      <c r="B10" s="43">
        <v>5</v>
      </c>
      <c r="C10" s="45" t="s">
        <v>211</v>
      </c>
      <c r="D10" s="26" t="s">
        <v>111</v>
      </c>
      <c r="E10" s="41">
        <v>70928</v>
      </c>
      <c r="G10" s="29"/>
      <c r="H10" s="30"/>
    </row>
    <row r="11" spans="2:8" ht="28.5" customHeight="1">
      <c r="B11" s="43">
        <v>6</v>
      </c>
      <c r="C11" s="45" t="s">
        <v>210</v>
      </c>
      <c r="D11" s="26" t="s">
        <v>112</v>
      </c>
      <c r="E11" s="41">
        <v>75373</v>
      </c>
      <c r="F11" s="36"/>
      <c r="H11" s="30"/>
    </row>
    <row r="12" spans="2:8" ht="21" customHeight="1">
      <c r="B12" s="43">
        <v>7</v>
      </c>
      <c r="C12" s="45" t="s">
        <v>209</v>
      </c>
      <c r="D12" s="26" t="s">
        <v>113</v>
      </c>
      <c r="E12" s="41">
        <v>365533</v>
      </c>
      <c r="H12" s="30"/>
    </row>
    <row r="13" spans="2:5" ht="21" customHeight="1">
      <c r="B13" s="43">
        <v>8</v>
      </c>
      <c r="C13" s="42" t="s">
        <v>208</v>
      </c>
      <c r="D13" s="42" t="s">
        <v>195</v>
      </c>
      <c r="E13" s="41">
        <v>1161948</v>
      </c>
    </row>
    <row r="14" spans="2:5" ht="21" customHeight="1">
      <c r="B14" s="43">
        <v>9</v>
      </c>
      <c r="C14" s="42" t="s">
        <v>207</v>
      </c>
      <c r="D14" s="42" t="s">
        <v>194</v>
      </c>
      <c r="E14" s="41">
        <v>659787</v>
      </c>
    </row>
    <row r="15" spans="2:5" ht="25.5" customHeight="1">
      <c r="B15" s="43">
        <v>10</v>
      </c>
      <c r="C15" s="42" t="s">
        <v>206</v>
      </c>
      <c r="D15" s="44" t="s">
        <v>219</v>
      </c>
      <c r="E15" s="41">
        <v>1045692.25</v>
      </c>
    </row>
    <row r="16" spans="2:5" ht="28.5" customHeight="1">
      <c r="B16" s="43">
        <v>11</v>
      </c>
      <c r="C16" s="42" t="s">
        <v>205</v>
      </c>
      <c r="D16" s="42" t="s">
        <v>220</v>
      </c>
      <c r="E16" s="41">
        <v>800037.75</v>
      </c>
    </row>
    <row r="17" spans="2:5" ht="25.5">
      <c r="B17" s="43">
        <v>12</v>
      </c>
      <c r="C17" s="42" t="s">
        <v>204</v>
      </c>
      <c r="D17" s="42" t="s">
        <v>221</v>
      </c>
      <c r="E17" s="41">
        <v>887592.75</v>
      </c>
    </row>
    <row r="18" spans="2:5" ht="31.5" customHeight="1">
      <c r="B18" s="43">
        <v>13</v>
      </c>
      <c r="C18" s="42" t="s">
        <v>203</v>
      </c>
      <c r="D18" s="42" t="s">
        <v>222</v>
      </c>
      <c r="E18" s="41">
        <v>1211337.25</v>
      </c>
    </row>
    <row r="19" spans="2:5" ht="29.25" customHeight="1">
      <c r="B19" s="43">
        <v>14</v>
      </c>
      <c r="C19" s="42" t="s">
        <v>202</v>
      </c>
      <c r="D19" s="42" t="s">
        <v>197</v>
      </c>
      <c r="E19" s="41">
        <v>2241883.25</v>
      </c>
    </row>
    <row r="20" spans="2:5" ht="21" customHeight="1">
      <c r="B20" s="43">
        <v>15</v>
      </c>
      <c r="C20" s="42" t="s">
        <v>201</v>
      </c>
      <c r="D20" s="42" t="s">
        <v>196</v>
      </c>
      <c r="E20" s="41">
        <v>764348</v>
      </c>
    </row>
    <row r="21" spans="2:5" ht="21" customHeight="1">
      <c r="B21" s="43">
        <v>16</v>
      </c>
      <c r="C21" s="42" t="s">
        <v>200</v>
      </c>
      <c r="D21" s="42" t="s">
        <v>198</v>
      </c>
      <c r="E21" s="41">
        <v>959530</v>
      </c>
    </row>
    <row r="22" spans="2:5" ht="21" customHeight="1">
      <c r="B22" s="54">
        <v>17</v>
      </c>
      <c r="C22" s="55" t="s">
        <v>228</v>
      </c>
      <c r="D22" s="55" t="s">
        <v>229</v>
      </c>
      <c r="E22" s="41">
        <v>122512</v>
      </c>
    </row>
    <row r="23" spans="2:6" s="36" customFormat="1" ht="21" customHeight="1" thickBot="1">
      <c r="B23" s="40"/>
      <c r="C23" s="39" t="s">
        <v>199</v>
      </c>
      <c r="D23" s="39"/>
      <c r="E23" s="38">
        <f>SUM(E6:E22)</f>
        <v>11345286.75</v>
      </c>
      <c r="F23" s="31"/>
    </row>
    <row r="24" spans="2:4" s="36" customFormat="1" ht="12.75">
      <c r="B24" s="37"/>
      <c r="C24" s="37"/>
      <c r="D24" s="37"/>
    </row>
    <row r="25" s="34" customFormat="1" ht="12.75"/>
    <row r="26" s="34" customFormat="1" ht="12.75"/>
    <row r="27" s="34" customFormat="1" ht="12.75">
      <c r="E27" s="35"/>
    </row>
    <row r="28" s="34" customFormat="1" ht="12.75"/>
    <row r="29" s="34" customFormat="1" ht="12.75"/>
    <row r="30" s="34" customFormat="1" ht="12.75"/>
    <row r="31" s="34" customFormat="1" ht="12.75"/>
    <row r="32" s="34" customFormat="1" ht="12.75"/>
    <row r="33" s="34" customFormat="1" ht="12.75"/>
    <row r="34" s="33" customFormat="1" ht="12.75"/>
    <row r="35" s="32" customFormat="1" ht="12.75"/>
  </sheetData>
  <sheetProtection/>
  <mergeCells count="1">
    <mergeCell ref="B3:E3"/>
  </mergeCells>
  <printOptions/>
  <pageMargins left="0.16" right="0.16" top="0.16" bottom="0.18" header="0.16" footer="0.1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Utilizator</cp:lastModifiedBy>
  <cp:lastPrinted>2016-02-02T09:17:59Z</cp:lastPrinted>
  <dcterms:created xsi:type="dcterms:W3CDTF">1996-10-14T23:33:28Z</dcterms:created>
  <dcterms:modified xsi:type="dcterms:W3CDTF">2016-02-02T09:19:36Z</dcterms:modified>
  <cp:category/>
  <cp:version/>
  <cp:contentType/>
  <cp:contentStatus/>
</cp:coreProperties>
</file>